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luís\Downloads\"/>
    </mc:Choice>
  </mc:AlternateContent>
  <xr:revisionPtr revIDLastSave="0" documentId="13_ncr:1_{F5DE59B6-A1ED-4E73-B907-556BCBDABA5B}" xr6:coauthVersionLast="47" xr6:coauthVersionMax="47" xr10:uidLastSave="{00000000-0000-0000-0000-000000000000}"/>
  <bookViews>
    <workbookView xWindow="-4725" yWindow="-16320" windowWidth="29040" windowHeight="15840" xr2:uid="{00000000-000D-0000-FFFF-FFFF00000000}"/>
  </bookViews>
  <sheets>
    <sheet name="Curriculum CET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0" i="1" l="1"/>
  <c r="J60" i="1"/>
  <c r="L60" i="1" s="1"/>
  <c r="Z57" i="1"/>
  <c r="Y57" i="1"/>
  <c r="W57" i="1"/>
  <c r="V57" i="1"/>
  <c r="U57" i="1"/>
  <c r="S57" i="1"/>
  <c r="R57" i="1"/>
  <c r="Q57" i="1"/>
  <c r="L57" i="1"/>
  <c r="AA57" i="1" s="1"/>
  <c r="AA56" i="1"/>
  <c r="Z56" i="1"/>
  <c r="Y56" i="1"/>
  <c r="W56" i="1"/>
  <c r="V56" i="1"/>
  <c r="U56" i="1"/>
  <c r="L56" i="1"/>
  <c r="Z55" i="1"/>
  <c r="Y55" i="1"/>
  <c r="V55" i="1"/>
  <c r="U55" i="1"/>
  <c r="L55" i="1"/>
  <c r="W55" i="1" s="1"/>
  <c r="Z54" i="1"/>
  <c r="Y54" i="1"/>
  <c r="W54" i="1"/>
  <c r="V54" i="1"/>
  <c r="U54" i="1"/>
  <c r="S54" i="1"/>
  <c r="R54" i="1"/>
  <c r="Q54" i="1"/>
  <c r="L54" i="1"/>
  <c r="AA54" i="1" s="1"/>
  <c r="Z53" i="1"/>
  <c r="Y53" i="1"/>
  <c r="V53" i="1"/>
  <c r="U53" i="1"/>
  <c r="R53" i="1"/>
  <c r="Q53" i="1"/>
  <c r="L53" i="1"/>
  <c r="S53" i="1" s="1"/>
  <c r="Z52" i="1"/>
  <c r="Y52" i="1"/>
  <c r="W52" i="1"/>
  <c r="V52" i="1"/>
  <c r="U52" i="1"/>
  <c r="S52" i="1"/>
  <c r="R52" i="1"/>
  <c r="Q52" i="1"/>
  <c r="L52" i="1"/>
  <c r="AA52" i="1" s="1"/>
  <c r="Z51" i="1"/>
  <c r="Y51" i="1"/>
  <c r="V51" i="1"/>
  <c r="U51" i="1"/>
  <c r="R51" i="1"/>
  <c r="Q51" i="1"/>
  <c r="L51" i="1"/>
  <c r="S51" i="1" s="1"/>
  <c r="Z50" i="1"/>
  <c r="Y50" i="1"/>
  <c r="L50" i="1"/>
  <c r="AA50" i="1" s="1"/>
  <c r="Z49" i="1"/>
  <c r="Y49" i="1"/>
  <c r="W49" i="1"/>
  <c r="V49" i="1"/>
  <c r="U49" i="1"/>
  <c r="L49" i="1"/>
  <c r="AA49" i="1" s="1"/>
  <c r="AA48" i="1"/>
  <c r="Z48" i="1"/>
  <c r="Y48" i="1"/>
  <c r="W48" i="1"/>
  <c r="V48" i="1"/>
  <c r="U48" i="1"/>
  <c r="R48" i="1"/>
  <c r="Q48" i="1"/>
  <c r="L48" i="1"/>
  <c r="S48" i="1" s="1"/>
  <c r="Z47" i="1"/>
  <c r="Y47" i="1"/>
  <c r="V47" i="1"/>
  <c r="U47" i="1"/>
  <c r="S47" i="1"/>
  <c r="R47" i="1"/>
  <c r="Q47" i="1"/>
  <c r="L47" i="1"/>
  <c r="W47" i="1" s="1"/>
  <c r="AA46" i="1"/>
  <c r="Z46" i="1"/>
  <c r="Y46" i="1"/>
  <c r="W46" i="1"/>
  <c r="V46" i="1"/>
  <c r="U46" i="1"/>
  <c r="R46" i="1"/>
  <c r="Q46" i="1"/>
  <c r="L46" i="1"/>
  <c r="S46" i="1" s="1"/>
  <c r="Z45" i="1"/>
  <c r="Y45" i="1"/>
  <c r="L45" i="1"/>
  <c r="AA45" i="1" s="1"/>
  <c r="Z44" i="1"/>
  <c r="Y44" i="1"/>
  <c r="V44" i="1"/>
  <c r="U44" i="1"/>
  <c r="L44" i="1"/>
  <c r="W44" i="1" s="1"/>
  <c r="Z43" i="1"/>
  <c r="Y43" i="1"/>
  <c r="W43" i="1"/>
  <c r="V43" i="1"/>
  <c r="U43" i="1"/>
  <c r="L43" i="1"/>
  <c r="AA43" i="1" s="1"/>
  <c r="AA42" i="1"/>
  <c r="Z42" i="1"/>
  <c r="Y42" i="1"/>
  <c r="W42" i="1"/>
  <c r="V42" i="1"/>
  <c r="U42" i="1"/>
  <c r="R42" i="1"/>
  <c r="Q42" i="1"/>
  <c r="L42" i="1"/>
  <c r="S42" i="1" s="1"/>
  <c r="Z41" i="1"/>
  <c r="Y41" i="1"/>
  <c r="L41" i="1"/>
  <c r="AA41" i="1" s="1"/>
  <c r="Z40" i="1"/>
  <c r="Y40" i="1"/>
  <c r="V40" i="1"/>
  <c r="U40" i="1"/>
  <c r="S40" i="1"/>
  <c r="R40" i="1"/>
  <c r="Q40" i="1"/>
  <c r="L40" i="1"/>
  <c r="W40" i="1" s="1"/>
  <c r="AA39" i="1"/>
  <c r="Z39" i="1"/>
  <c r="Y39" i="1"/>
  <c r="W39" i="1"/>
  <c r="V39" i="1"/>
  <c r="U39" i="1"/>
  <c r="R39" i="1"/>
  <c r="Q39" i="1"/>
  <c r="L39" i="1"/>
  <c r="S39" i="1" s="1"/>
  <c r="Z38" i="1"/>
  <c r="Y38" i="1"/>
  <c r="V38" i="1"/>
  <c r="U38" i="1"/>
  <c r="S38" i="1"/>
  <c r="R38" i="1"/>
  <c r="Q38" i="1"/>
  <c r="L38" i="1"/>
  <c r="W38" i="1" s="1"/>
  <c r="AA37" i="1"/>
  <c r="Z37" i="1"/>
  <c r="Y37" i="1"/>
  <c r="W37" i="1"/>
  <c r="V37" i="1"/>
  <c r="U37" i="1"/>
  <c r="R37" i="1"/>
  <c r="Q37" i="1"/>
  <c r="L37" i="1"/>
  <c r="S37" i="1" s="1"/>
  <c r="Z36" i="1"/>
  <c r="Y36" i="1"/>
  <c r="V36" i="1"/>
  <c r="U36" i="1"/>
  <c r="L36" i="1"/>
  <c r="W36" i="1" s="1"/>
  <c r="Z35" i="1"/>
  <c r="Y35" i="1"/>
  <c r="W35" i="1"/>
  <c r="V35" i="1"/>
  <c r="U35" i="1"/>
  <c r="L35" i="1"/>
  <c r="AA35" i="1" s="1"/>
  <c r="AA34" i="1"/>
  <c r="Z34" i="1"/>
  <c r="Y34" i="1"/>
  <c r="W34" i="1"/>
  <c r="V34" i="1"/>
  <c r="U34" i="1"/>
  <c r="R34" i="1"/>
  <c r="Q34" i="1"/>
  <c r="L34" i="1"/>
  <c r="S34" i="1" s="1"/>
  <c r="Z33" i="1"/>
  <c r="Y33" i="1"/>
  <c r="V33" i="1"/>
  <c r="U33" i="1"/>
  <c r="S33" i="1"/>
  <c r="R33" i="1"/>
  <c r="Q33" i="1"/>
  <c r="L33" i="1"/>
  <c r="W33" i="1" s="1"/>
  <c r="AA32" i="1"/>
  <c r="Z32" i="1"/>
  <c r="Y32" i="1"/>
  <c r="L32" i="1"/>
  <c r="AA31" i="1"/>
  <c r="Z31" i="1"/>
  <c r="Y31" i="1"/>
  <c r="L31" i="1"/>
  <c r="AA30" i="1"/>
  <c r="Z30" i="1"/>
  <c r="Y30" i="1"/>
  <c r="W30" i="1"/>
  <c r="V30" i="1"/>
  <c r="U30" i="1"/>
  <c r="R30" i="1"/>
  <c r="Q30" i="1"/>
  <c r="L30" i="1"/>
  <c r="S30" i="1" s="1"/>
  <c r="Z29" i="1"/>
  <c r="Y29" i="1"/>
  <c r="V29" i="1"/>
  <c r="U29" i="1"/>
  <c r="S29" i="1"/>
  <c r="R29" i="1"/>
  <c r="Q29" i="1"/>
  <c r="L29" i="1"/>
  <c r="W29" i="1" s="1"/>
  <c r="AA28" i="1"/>
  <c r="Z28" i="1"/>
  <c r="Y28" i="1"/>
  <c r="W28" i="1"/>
  <c r="V28" i="1"/>
  <c r="U28" i="1"/>
  <c r="R28" i="1"/>
  <c r="Q28" i="1"/>
  <c r="L28" i="1"/>
  <c r="S28" i="1" s="1"/>
  <c r="Z27" i="1"/>
  <c r="Y27" i="1"/>
  <c r="V27" i="1"/>
  <c r="U27" i="1"/>
  <c r="S27" i="1"/>
  <c r="R27" i="1"/>
  <c r="Q27" i="1"/>
  <c r="L27" i="1"/>
  <c r="W27" i="1" s="1"/>
  <c r="AA26" i="1"/>
  <c r="Z26" i="1"/>
  <c r="Y26" i="1"/>
  <c r="W26" i="1"/>
  <c r="V26" i="1"/>
  <c r="U26" i="1"/>
  <c r="R26" i="1"/>
  <c r="Q26" i="1"/>
  <c r="L26" i="1"/>
  <c r="S26" i="1" s="1"/>
  <c r="Z25" i="1"/>
  <c r="Y25" i="1"/>
  <c r="L25" i="1"/>
  <c r="AA25" i="1" s="1"/>
  <c r="Z24" i="1"/>
  <c r="Y24" i="1"/>
  <c r="V24" i="1"/>
  <c r="U24" i="1"/>
  <c r="L24" i="1"/>
  <c r="W24" i="1" s="1"/>
  <c r="AA23" i="1"/>
  <c r="Z23" i="1"/>
  <c r="Y23" i="1"/>
  <c r="W23" i="1"/>
  <c r="V23" i="1"/>
  <c r="U23" i="1"/>
  <c r="S23" i="1"/>
  <c r="R23" i="1"/>
  <c r="Q23" i="1"/>
  <c r="L23" i="1"/>
  <c r="Z22" i="1"/>
  <c r="Y22" i="1"/>
  <c r="V22" i="1"/>
  <c r="U22" i="1"/>
  <c r="R22" i="1"/>
  <c r="Q22" i="1"/>
  <c r="L22" i="1"/>
  <c r="S22" i="1" s="1"/>
  <c r="Z21" i="1"/>
  <c r="Y21" i="1"/>
  <c r="L21" i="1"/>
  <c r="AA21" i="1" s="1"/>
  <c r="Z20" i="1"/>
  <c r="Y20" i="1"/>
  <c r="W20" i="1"/>
  <c r="V20" i="1"/>
  <c r="U20" i="1"/>
  <c r="L20" i="1"/>
  <c r="AA20" i="1" s="1"/>
  <c r="AA19" i="1"/>
  <c r="Z19" i="1"/>
  <c r="Y19" i="1"/>
  <c r="W19" i="1"/>
  <c r="V19" i="1"/>
  <c r="U19" i="1"/>
  <c r="L19" i="1"/>
  <c r="Z18" i="1"/>
  <c r="Y18" i="1"/>
  <c r="V18" i="1"/>
  <c r="U18" i="1"/>
  <c r="R18" i="1"/>
  <c r="Q18" i="1"/>
  <c r="L18" i="1"/>
  <c r="S18" i="1" s="1"/>
  <c r="Z17" i="1"/>
  <c r="Y17" i="1"/>
  <c r="L17" i="1"/>
  <c r="AA17" i="1" s="1"/>
  <c r="Z16" i="1"/>
  <c r="Y16" i="1"/>
  <c r="L16" i="1"/>
  <c r="AA16" i="1" s="1"/>
  <c r="Z15" i="1"/>
  <c r="Y15" i="1"/>
  <c r="L15" i="1"/>
  <c r="AA15" i="1" s="1"/>
  <c r="Z14" i="1"/>
  <c r="Y14" i="1"/>
  <c r="W14" i="1"/>
  <c r="V14" i="1"/>
  <c r="U14" i="1"/>
  <c r="S14" i="1"/>
  <c r="R14" i="1"/>
  <c r="Q14" i="1"/>
  <c r="L14" i="1"/>
  <c r="AA14" i="1" s="1"/>
  <c r="AA13" i="1"/>
  <c r="Z13" i="1"/>
  <c r="Y13" i="1"/>
  <c r="L13" i="1"/>
  <c r="Z12" i="1"/>
  <c r="Y12" i="1"/>
  <c r="V12" i="1"/>
  <c r="U12" i="1"/>
  <c r="R12" i="1"/>
  <c r="Q12" i="1"/>
  <c r="L12" i="1"/>
  <c r="S12" i="1" s="1"/>
  <c r="Z11" i="1"/>
  <c r="Y11" i="1"/>
  <c r="W11" i="1"/>
  <c r="V11" i="1"/>
  <c r="U11" i="1"/>
  <c r="S11" i="1"/>
  <c r="R11" i="1"/>
  <c r="Q11" i="1"/>
  <c r="L11" i="1"/>
  <c r="AA11" i="1" s="1"/>
  <c r="Z10" i="1"/>
  <c r="Y10" i="1"/>
  <c r="V10" i="1"/>
  <c r="U10" i="1"/>
  <c r="R10" i="1"/>
  <c r="Q10" i="1"/>
  <c r="L10" i="1"/>
  <c r="S10" i="1" s="1"/>
  <c r="Z9" i="1"/>
  <c r="Y9" i="1"/>
  <c r="Y60" i="1" s="1"/>
  <c r="W9" i="1"/>
  <c r="V9" i="1"/>
  <c r="U9" i="1"/>
  <c r="S9" i="1"/>
  <c r="R9" i="1"/>
  <c r="R60" i="1" s="1"/>
  <c r="Q9" i="1"/>
  <c r="L9" i="1"/>
  <c r="AA9" i="1" s="1"/>
  <c r="Z8" i="1"/>
  <c r="Z60" i="1" s="1"/>
  <c r="Y8" i="1"/>
  <c r="V8" i="1"/>
  <c r="V60" i="1" s="1"/>
  <c r="U8" i="1"/>
  <c r="U60" i="1" s="1"/>
  <c r="R8" i="1"/>
  <c r="Q8" i="1"/>
  <c r="Q60" i="1" s="1"/>
  <c r="L8" i="1"/>
  <c r="S8" i="1" s="1"/>
  <c r="X4" i="1"/>
  <c r="T4" i="1"/>
  <c r="P4" i="1"/>
  <c r="S60" i="1" l="1"/>
  <c r="AA8" i="1"/>
  <c r="AA10" i="1"/>
  <c r="AA12" i="1"/>
  <c r="AA18" i="1"/>
  <c r="AA22" i="1"/>
  <c r="AA51" i="1"/>
  <c r="AA53" i="1"/>
  <c r="W8" i="1"/>
  <c r="W10" i="1"/>
  <c r="W12" i="1"/>
  <c r="W18" i="1"/>
  <c r="W22" i="1"/>
  <c r="AA24" i="1"/>
  <c r="AA27" i="1"/>
  <c r="AA29" i="1"/>
  <c r="AA33" i="1"/>
  <c r="AA36" i="1"/>
  <c r="AA38" i="1"/>
  <c r="AA40" i="1"/>
  <c r="AA44" i="1"/>
  <c r="AA47" i="1"/>
  <c r="W51" i="1"/>
  <c r="W53" i="1"/>
  <c r="AA55" i="1"/>
  <c r="AA60" i="1" l="1"/>
  <c r="W60" i="1"/>
</calcChain>
</file>

<file path=xl/sharedStrings.xml><?xml version="1.0" encoding="utf-8"?>
<sst xmlns="http://schemas.openxmlformats.org/spreadsheetml/2006/main" count="624" uniqueCount="412">
  <si>
    <t>Ki jih je sofinancirala Evropska unija. Vendar so izražena stališča in mnenja zgolj stališča in mnenja avtorja(-ev) in ne odražajo nujno stališč in mnenj Evropske unije ali Evropske izvajalske agencije za izobraževanje in kulturo (EACEA). Niti Evropska unija niti EACEA ne moreta biti odgovorni zanje.</t>
  </si>
  <si>
    <t xml:space="preserve">Tečaj usposabljanja za vodje/upravljalce prehoda na krožno gospodarstvo (CETM): Vodilna vloga pri prehodu na krožno gospodarstvo v pohištveni industriji </t>
  </si>
  <si>
    <t>Začetni CETM - vodja/upravljalec prehoda na krožno gospodarstvo
(EQF 4/SOK 4,5 - 84 ur)
Srednji CETM - vodja/upravljalec prehoda na krožno gospodarstvo
(EQF 5/SOK 6 - 116 ur)
Napredni CETM - vodja/upravljalec prehoda na krožno gospodarstvo
(EQF 6/SOK 7 - 150 ur)</t>
  </si>
  <si>
    <t>Število palic</t>
  </si>
  <si>
    <t>Avtor</t>
  </si>
  <si>
    <t>Modul</t>
  </si>
  <si>
    <t>UČNA ENOTA. št.</t>
  </si>
  <si>
    <t>Naslov UČNE ENOTE</t>
  </si>
  <si>
    <t xml:space="preserve">Učni izidi (LO) </t>
  </si>
  <si>
    <t>Naslov Mikrodokazila</t>
  </si>
  <si>
    <t>Mikrokvalifikacijski opis</t>
  </si>
  <si>
    <t xml:space="preserve"> Teme</t>
  </si>
  <si>
    <t>Trajanje tečaja (h)</t>
  </si>
  <si>
    <t>Trajanje projekta (h)</t>
  </si>
  <si>
    <t>Skupno trajanje (h)</t>
  </si>
  <si>
    <t>Področja kompetenc</t>
  </si>
  <si>
    <t>Kompetence</t>
  </si>
  <si>
    <t>Nižja oznaka CETM (EOK 4)</t>
  </si>
  <si>
    <t>Vmesni CETM (EOK 5)</t>
  </si>
  <si>
    <t>Napredno CETM (EOK 6)</t>
  </si>
  <si>
    <t>Predzahtevani modul(-i) in LO</t>
  </si>
  <si>
    <t>Tablete</t>
  </si>
  <si>
    <t>Tečaj (h)</t>
  </si>
  <si>
    <t>Projekt (h)</t>
  </si>
  <si>
    <t>Skupaj (h)</t>
  </si>
  <si>
    <t>AMBIT</t>
  </si>
  <si>
    <t>1. Uvod v krožno gospodarstvo</t>
  </si>
  <si>
    <t>1.1</t>
  </si>
  <si>
    <t>1.1 Nujnost sprememb: ponovni razmislek o industriji in trajnosti</t>
  </si>
  <si>
    <t>LO1: Razumeti nujnost, povezano z okoljskimi vprašanji.</t>
  </si>
  <si>
    <t>Ponovni razmislek o industriji in trajnosti</t>
  </si>
  <si>
    <t>To mikrodokazilo zagotavlja osnovni uvod v najnovejše okoljske izzive in trajnostne prakse v pohištveni industriji. Učenci bodo pridobili splošno ozaveščenost o globalnih okoljskih vprašanjih, vključno s podnebnimi spremembami, izgubo biotske raznovrstnosti in izčrpavanjem virov, ter široko razumevanje vloge industrije pri vplivu na okolje. mikrodokazilo ponuja začetni pregled trajnostnih konceptov, etičnih vrednot in načel krožnega gospodarstva, kar strokovnjakom daje izhodišče za raziskovanje trajnostne preobrazbe.</t>
  </si>
  <si>
    <t>1. Pritiski na okolje: podnebne spremembe, izguba biotske raznovrstnosti, izčrpavanje virov...
2. Vplivi in vloga pohištvene industrije pri degradaciji okolja</t>
  </si>
  <si>
    <t>1. Razmišljanje o vrednotah</t>
  </si>
  <si>
    <t>1.1 Ozaveščenost o trajnostnosti
1.2 Vrednosti utelešanja 
1.3 Krožna miselnost</t>
  </si>
  <si>
    <t>X</t>
  </si>
  <si>
    <t>Nobenega</t>
  </si>
  <si>
    <t>1.2</t>
  </si>
  <si>
    <t>1.2 Trajnostni razvoj in podpora; globalni okviri: ponovni razmislek o industriji za odporno prihodnost</t>
  </si>
  <si>
    <t>LO2: Razvoj razumevanja o tem, kako se odzivi na vprašanja vpliva (npr. podnebja) oblikujejo na svetovni ravni.</t>
  </si>
  <si>
    <t>Globalni pristopi k trajnosti</t>
  </si>
  <si>
    <t>To mikrodokazilo zagotavlja uvodni pregled globalnih strategij za reševanje okoljskih in podnebnih izzivov s poudarkom na okvirih trajnostnega razvoja. Učenci se bodo seznanili s ključnimi trajnostnimi modeli, kot so cilji trajnostnega razvoja, omejitve planeta in ekonomija krofov, da bi pridobili osnovno razumevanje njihovega pomena za politike in poslovne strategije. To certificiranje ponuja temeljno perspektivo za tiste, ki želijo svoje prakse uskladiti z mednarodnimi trajnostnimi cilji.</t>
  </si>
  <si>
    <t>1. Opredelitve trajnostnega razvoja
2. Trajnostni okviri: Cilji trajnostnega razvoja, omejitve planeta, ekonomija hrustanca</t>
  </si>
  <si>
    <t>1.3</t>
  </si>
  <si>
    <t>1.3 Krožno gospodarstvo: Ponovni razmislek o odpadkih, virih in industriji</t>
  </si>
  <si>
    <t>LO3: Priznati potencialno alternativo linearnemu gospodarstvu.</t>
  </si>
  <si>
    <t>Uvod v krožno gospodarstvo</t>
  </si>
  <si>
    <t>To mikrodokazilo zagotavlja temeljni uvod v načela krožnega gospodarstva kot alternativo tradicionalnemu linearnemu gospodarstvu. Učenci bodo raziskali osnovne koncepte krožnosti, vključno s krožnimi izdelki, regenerativnimi strategijami in modelom metuljev, ter pridobili začetno razumevanje njihove vloge pri trajnostnosti. Ta mikrodokazilo je izhodišče za tiste, ki se želijo seznaniti s strategijami krožnega gospodarstva.</t>
  </si>
  <si>
    <t>1. Krožno gospodarstvo kot strategija za doseganje trajnostnosti
2. Opredelitev krožnega gospodarstva in splošna načela (krožni proizvodi in materiali, model regeneracije + metuljev)</t>
  </si>
  <si>
    <t>1.4</t>
  </si>
  <si>
    <t>1.4 Krožno gospodarstvo: Zmaga za planet, posel in družbo</t>
  </si>
  <si>
    <t>LO4: Razumevanje koristi, povezanih s krožnim gospodarstvom.</t>
  </si>
  <si>
    <t>Prednosti krožnega gospodarstva</t>
  </si>
  <si>
    <t>To mikrodokazilo ponuja uvodni pogled na glavne prednosti praks krožnega gospodarstva, vključno z njihovimi okoljskimi, gospodarskimi in družbenimi koristmi. Učenci bodo preučili, kako lahko krožne strategije izboljšajo učinkovito rabo virov, zmanjšajo stroške, spodbujajo inovacije in ustvarijo družbeno vrednost na osnovni ravni. Ta mikrodokazilo zagotavlja splošno razumevanje, kako lahko načela krožnega gospodarstva podpirajo trajnostno rast in odpornost.</t>
  </si>
  <si>
    <t>1. Koristi za okolje
2. Gospodarske koristi 
3. Socialne koristi</t>
  </si>
  <si>
    <t>1.5</t>
  </si>
  <si>
    <t>1.5 Vloga vodje prehoda na krožno gospodarstvo: Vodenje sprememb v pohištveni industriji</t>
  </si>
  <si>
    <t>LO5: Priznati vlogo upravitelja prehoda kot dejavnega usklajevalca prehoda.</t>
  </si>
  <si>
    <t>Vloga vodje prehoda na krožno gospodarstvo (CETM)</t>
  </si>
  <si>
    <t>To mikrodokazilo uvaja vlogo upravitelja prehoda v krožnem gospodarstvu in ponuja širok pregled nad tem, kako ta strokovnjak podpira trajnostne spremembe. Udeleženci se bodo seznanili s splošnimi odgovornostmi, povezanimi z omogočanjem krožnih strategij, vključevanjem deležnikov in nadzorom nad osnovnimi vidiki izvajanja krožnega gospodarstva. Celoten Usposabljanje zajema bistvene kompetence, potrebne za usmerjanje podjetij skozi prehod, spodbujanje inovacij, trajnostnosti in dolgoročne odpornosti v okviru krožnega gospodarstva.</t>
  </si>
  <si>
    <t>1. Vloga upravitelja prehoda na krožno gospodarstvo (CETM) 
2. Uvedba ključnih področij kompetenc CETM</t>
  </si>
  <si>
    <t xml:space="preserve">FLA   </t>
  </si>
  <si>
    <t xml:space="preserve">2. Zakonodajni instrumenti </t>
  </si>
  <si>
    <t>2.1</t>
  </si>
  <si>
    <t>2.1 Direktiva o poročanju o trajnostnem poslovanju podjetij in okvir za taksonomijo</t>
  </si>
  <si>
    <t xml:space="preserve">LO1: Seznaniti se s cilji, ključnimi načeli in pravili uporabe direktive o poročanju podjetij o trajnostnosti in okvira uredbe o taksonomiji. </t>
  </si>
  <si>
    <t>Razumevanje direktive o poročanju podjetij o trajnostnosti in okvira taksonomije</t>
  </si>
  <si>
    <t>To mikrodokazilo potrjuje poznavanje direktive o poročanju podjetij o trajnostnosti in okvira uredbe o taksonomiji, ki zajema ključna načela, regulativne zahteve in strategije upravljanja, s študijami primerov, ki ponazarjajo resnične izzive glede skladnosti, da se strokovnjaki opremijo s strokovnim znanjem za krmarjenje po predpisih o trajnostnosti in povečanje preglednosti podjetij.</t>
  </si>
  <si>
    <t>1. Uredba o direktivi o poročanju podjetij o trajnostnosti
2. Opis uredbe o taksonomiji 
3. Študije primerov</t>
  </si>
  <si>
    <t>3. Sistemsko razmišljanje</t>
  </si>
  <si>
    <t>3.3 Upravljanje in politike</t>
  </si>
  <si>
    <t>Uvod v krožno gospodarstvo (vsi uradniki za zvezo)</t>
  </si>
  <si>
    <t>2.2</t>
  </si>
  <si>
    <t>2.2 Uredba o ekološkem oblikovanju trajnostnih proizvodov</t>
  </si>
  <si>
    <t>LO2: Seznaniti se s ključnimi načeli in pravili uporabe evropske uredbe o okoljsko primerni zasnovi.</t>
  </si>
  <si>
    <t>Razumevanje uredbe o okoljsko primerni zasnovi za trajnostne izdelke</t>
  </si>
  <si>
    <t>To mikrodokazilo potrjuje strokovno znanje na področju uredbe o evropski okoljsko primerni zasnovi za trajnostne izdelke, saj strokovnjakom zagotavlja znanje za razumevanje njenih temeljnih načel, uporabo regulativnih okvirov, izvajanje strategij skladnosti in spodbujanje trajnostnih inovacij v pohištvenem sektorju s študijami primerov iz resničnega sveta.</t>
  </si>
  <si>
    <t>1. Opis uredbe o okoljsko primerni zasnovi za trajnostne izdelke
2. Priporočilo za pohištvena podjetja 
3. Merila za zelena javna naročila in znak za okolje 
4. Študije primerov</t>
  </si>
  <si>
    <t>3. Sistemsko razmišljanje
4. Strateško razmišljanje 
5. Operativno razmišljanje</t>
  </si>
  <si>
    <t>3.3 Upravljanje in politike
4.3 Okrožna ocena učinka 
5.2 Inovacije v krožnem oblikovanju</t>
  </si>
  <si>
    <t>2.3</t>
  </si>
  <si>
    <t>2.3 Od uredbe o odpadkih do pravice do popravila</t>
  </si>
  <si>
    <t>LO3: Seznanite se z uredbo o razširjeni odgovornosti proizvajalca, odpadkih in pravici potrošnikov do popravila.</t>
  </si>
  <si>
    <t>Znanje o razširjeni odgovornosti proizvajalca</t>
  </si>
  <si>
    <t>To mikrodokazilo potrjuje poznavanje ključnih predpisov o razširjeni odgovornosti proizvajalca, ravnanju z odpadki in pravicah potrošnikov do popravila, pri čemer strokovnjakom zagotavlja strokovno znanje za uporabo okvirne direktive o odpadkih, direktive o odpadni embalaži in razvijajočih se pravnih okvirov, ki podpirajo krožnost in trajnostnost.</t>
  </si>
  <si>
    <t>1. Okvirna direktiva o odpadkih
2. Direktiva o embalaži in odpadni embalaži 
3. Pravica do popravila</t>
  </si>
  <si>
    <t>2.4</t>
  </si>
  <si>
    <t>2.4 Uredba EU o krčenju gozdov</t>
  </si>
  <si>
    <t>LO4: Seznaniti se s ključnimi načeli in pravili uporabe uredbe o krčenju gozdov.</t>
  </si>
  <si>
    <t>Razumevanje uredbe EU o krčenju gozdov</t>
  </si>
  <si>
    <t>To mikrodokazilo potrjuje poznavanje uredbe EU o krčenju gozdov, ki zajema njena načela, vpliv na vrednostno verigo lesa in pohištva ter rešitve za skladnost, s čimer strokovnjakom zagotavlja strokovno znanje za zagotavljanje trajnostnega pridobivanja in dobavnih verig, ki ne povzročajo krčenja gozdov.</t>
  </si>
  <si>
    <t>1. Opis uredbe o krčenju gozdov
2. Rešitev za zagotavljanje skladnosti za podjetja vzdolž vrednostne verige lesenega pohištva</t>
  </si>
  <si>
    <t>2.5</t>
  </si>
  <si>
    <t>2.5 Kemikalije v pohištvenih izdelkih</t>
  </si>
  <si>
    <t>LO5: Seznanite se z glavnimi zakonodajnimi predpisi o kemikalijah v pohištvenem sektorju.</t>
  </si>
  <si>
    <t>Strokovno znanje na področju predpisov o kemikalijah za pohištveni sektor</t>
  </si>
  <si>
    <t>To mikrodokazilo potrjuje strokovno znanje na področju ključnih predpisov o kemikalijah v pohištvenem sektorju, vključno z uredbo REACH, omejitvami formaldehida, smernicami za HOS in trajnostnimi alternativami, ki strokovnjake opremljajo z znanjem za krmarjenje po pravnih okvirih, zagotavljanje skladnosti in izvajanje varnejših, okolju prijaznejših praks.</t>
  </si>
  <si>
    <t>1. Uredba REACH in ustrezni splošni predpisi o kemikalijah
2. Omejitve glede formaldehida in alternative 
3. Status melamina 
4. Predpisi o HOS 
5. Obdelava lesa in sredstva za konzerviranje lesa 
6. Zaviralci gorenja 
7. Zelena kemija 
8 Študije primerov</t>
  </si>
  <si>
    <t>3. Prostovoljni instrumenti</t>
  </si>
  <si>
    <t>3.1</t>
  </si>
  <si>
    <t>3.1 Okoljske lastnosti pohištvenih podjetij, certifikati in prostovoljni okoljski instrumenti za njihovo sporočanje</t>
  </si>
  <si>
    <t>LO1: Poznati in razumeti glavne okoljske lastnosti pohištvenih podjetij in njihovih izdelkov ter se naučiti, kako sprejeti prostovoljne ukrepe za izboljšanje njihove okoljske uspešnosti.</t>
  </si>
  <si>
    <t>Prepoznavanje, izboljševanje in sporočanje ključnih okoljskih lastnosti v pohištvenih podjetjih.</t>
  </si>
  <si>
    <t>To mikrodokazilo zagotavlja, da učenci razumejo, kako prepoznati, komunicirati in izboljšati ključne okoljske lastnosti pohištvenih podjetij in njihove vrednostne verige. Učenci razumejo, kako razvrstiti atribute v štiri pristope: organizacijsko, proizvodno, produktno in distribucijsko. Učenci poznajo smernice za napredek, da ocenijo trenutno uspešnost, določijo cilje za izboljšanje in obveščajo o prizadevanjih za trajnostnost. Učenci lahko svojo okoljsko strategijo prilagodijo na podlagi svojega trga, izdelkov in ciljev, da bi povečali trajnostnost in konkurenčnost.</t>
  </si>
  <si>
    <t>1. Glavne okoljske lastnosti v pohištvenih podjetjih: organizacija, proizvodnja, proizvod in distribucija.
2. Smernice za napredek pri izboljšanju okolja in pridobivanju certifikatov 
3. Kaj in kako sporočiti svoje okoljske izboljšave in certifikate?</t>
  </si>
  <si>
    <t>1. Razmišljanje o vrednotah
2. Medosebno razmišljanje 
3. Sistemsko razmišljanje 
4. Strateško razmišljanje 
5. Operativno razmišljanje</t>
  </si>
  <si>
    <t>1.3 Krožni minucij
2.2 Komunikacija in navigacija 
3.1 Navigacijska kompleksnost 
3.2 Kritično razmišljanje 
4.1 Določitev dnevnega reda 
5.2 Inovacije v krožnem oblikovanju</t>
  </si>
  <si>
    <t>Uvod v krožno gospodarstvo (vsi uradniki za zvezo)
Zakonodajni instrumenti (vsi uradniki za zvezo)</t>
  </si>
  <si>
    <t>3.2</t>
  </si>
  <si>
    <t>3.2 Certifikati in prostovoljni okoljski instrumenti, ki se uporabljajo na ravni podjetja</t>
  </si>
  <si>
    <t>LO2: Vedeti, katere možnosti certificiranja in prostovoljni okoljski instrumenti obstajajo za pohištvena podjetja, in ugotoviti, katere so najprimernejše za moje podjetje.</t>
  </si>
  <si>
    <t>Opredelitev in razumevanje glavnih prostovoljnih okoljskih mikrodokaziloov, ki bi se lahko izvajali v pohištvenih podjetjih.</t>
  </si>
  <si>
    <t>To mikrodokazilo zagotavlja, da učenci poznajo glavne prostovoljne okoljske mikrodokaziloe na ravni podjetja, ustrezne vidike, ki jih zajemajo, in koristi, povezane z njihovim izvajanjem. Ti prostovoljni sistemi zajemajo vidike, kot je okoljsko upravljanje; upravljanje okoljsko primerne zasnove; upravljanje krožnega gospodarstva; energetska učinkovitost in upravljanje z energijo; obračunavanje emisij toplogrednih plinov; in družbeno odgovornost. Učenci bodo lahko ugotovili, ali bi se te sheme lahko izvajale v njihovih organizacijah in katere potencialne konkurenčne prednosti bi lahko prinesli v skladu s svojo trajnostno strategijo.</t>
  </si>
  <si>
    <t>1. ISO 14001/EMAS – Sistem okoljskega ravnanja
2. ISO 14006 – Okoljsko primerna zasnova 
3. ISO 59000 – Krožno gospodarstvo (navede se standard, vendar se ne pojasni) 
4. ISO 50001 – Sistem upravljanja z energijo 
5. ISO 14064/GHG Protokol – Ogljični odtis organizacij 
6. B Corp ISO/ISO 26000 – Družbena odgovornost gospodarskih družb</t>
  </si>
  <si>
    <t>1.3 Krožni minucij
2.2 Komunikacija in navigacija 
3.2 Kritično razmišljanje 
4.3 Okrožna ocena učinka 
5.3 Inovacije na področju krožnega poslovnega modela</t>
  </si>
  <si>
    <t>3.3</t>
  </si>
  <si>
    <t>3.3 Certifikati in prostovoljni okoljski instrumenti, ki se uporabljajo na ravni proizvodov</t>
  </si>
  <si>
    <t>LO3: Vedeti, katere možnosti certificiranja in prostovoljni okoljski instrumenti obstajajo za pohištvene izdelke, in ugotoviti, kateri so najprimernejši za moje izdelke.</t>
  </si>
  <si>
    <t>Opredelitev in razumevanje glavnih prostovoljnih okoljskih mikrodokaziloov, ki bi se lahko izvajali za pohištvene izdelke in storitve.</t>
  </si>
  <si>
    <t>To mikrodokazilo zagotavlja, da učenci poznajo glavne prostovoljne okoljske mikrodokaziloe na ravni izdelkov, ustrezne vidike, ki jih zajemajo, in koristi, povezane z njihovim izvajanjem. Ti prostovoljni instrumenti zajemajo vidike, kot so znaki za okolje, vsebnost nevarnih snovi v tekstilu, nizke kemične emisije, ogljični odtis izdelkov in nadzorna veriga. Učenci lahko ugotovijo, ali bi se te sheme lahko izvajale v njihovih izdelkih, in morebitne konkurenčne prednosti, ki bi jih lahko prinesle, v skladu s svojo trajnostno strategijo.</t>
  </si>
  <si>
    <t>1. ISO 14024 – znak za okolje tipa I (znak EU za okolje, Mobelfakta, Blauer Engel, Nordic Swan, NF Environnement, od zibelke do zibelke)
2. ISO 14021 – Znaki za okolje tipa II (lastne okoljske izjave) 
3. ISO 14025 – Znaki za okolje tipa III (okoljske deklaracije proizvodov) 
4. Oeko-TEX® – Nevarne snovi 
5. GREENGUARD – kemične emisije 
6. ISO 14067/PAS 20250/Protokol o toplogrednih plinih – ogljični odtis izdelkov 
7. FSC/PEFC/ISO 38200 – Skrbniška veriga 
8. ISO 14040/44 – Ocena življenjskega kroga (navesti standard, vendar ne pojasniti)</t>
  </si>
  <si>
    <t>1.3 Krožni minucij
2.2 Komunikacija in navigacija 
3.2 Kritično razmišljanje 
4.3 Okrožna ocena učinka 
5.2 Inovacije v krožnem oblikovanju</t>
  </si>
  <si>
    <t>3.4</t>
  </si>
  <si>
    <t>3.4 Uskladitev s certifikati mojih strank in prostovoljnimi okoljskimi instrumenti</t>
  </si>
  <si>
    <t>LO4: Da bi razumel, kako lahko svojo prostovoljno strategijo za izboljšanje okolja uskladim s potrebami in pričakovanji svojih strank.</t>
  </si>
  <si>
    <t>Opredelitev in razumevanje, kako se uskladiti z zahtevami strank v zvezi s trajnostnimi merili v gradbenem in turističnem sektorju ter merili za zelena javna naročila za pohištvene izdelke.</t>
  </si>
  <si>
    <t>To mikrodokazilo zagotavlja, da učeči se poznajo merila za izbor, ki bi jih njihove stranke lahko uporabile, če njihova strategija temelji na merilih za zelena javna naročila ali prostovoljnih sistemih certificiranja trajnostnosti v gradbenem in turističnem sektorju. Ta merila zajemajo vidike, kot so trajnost, popravljivost, uporaba nevarnih snovi, certificiranje surovin, direktive o energetski učinkovitosti stavb itd. Učenci lahko opredelijo, kako uskladiti svojo strategijo podjetja s temi merili, in morebitne konkurenčne prednosti, povezane z njimi.</t>
  </si>
  <si>
    <t xml:space="preserve">1. Zelena javna naročila izdelkov
2. LEED, BREEAM, WELL – trajnostna gradnja 
3. ISO 21401/življenje potnikov/biosfera – trajnostni turizem </t>
  </si>
  <si>
    <t>1. Razmišljanje o vrednotah
2. Medosebno razmišljanje 
3. Sistemsko razmišljanje 
5. Operativno razmišljanje</t>
  </si>
  <si>
    <t>1.3 Krožni minucij
2.2 Komunikacija in navigacija 
3.2 Kritično razmišljanje 
5.4 Inovacije v omrežju krožne vrednosti</t>
  </si>
  <si>
    <t>UVA</t>
  </si>
  <si>
    <t>4. Krožni poslovni modeli</t>
  </si>
  <si>
    <t>4.1</t>
  </si>
  <si>
    <t>4.1 Inovacije poslovnih modelov za trajnost</t>
  </si>
  <si>
    <t xml:space="preserve">LO1: Razumeti pomen inovacij poslovnih modelov kot gonilne sile trajnostnosti.
</t>
  </si>
  <si>
    <t>Poslovni model kot gonilo trajnosti</t>
  </si>
  <si>
    <t>To mikrodokazilo potrjuje znanje na področju inovacij poslovnih modelov kot katalizator za poslovno trajnost in ekološko preobrazbo. Učenci bodo raziskali, kako poslovni modeli delujejo kot strateška orodja za trajnostne prehode, ter pridobili vpogled v ključne arhetipe in primere iz resničnega sveta. Ta mikrodokazilo podpira stalno učenje in prilagajanje, kar strokovnjakom omogoča, da s poslovnimi inovacijami spodbujajo dolgoročni trajnostni in ekološki učinek.</t>
  </si>
  <si>
    <t>1. pomen poslovnih modelov
2. Poslovni modeli kot orodje za trajnostni prehod 
3. arhetipi in primeri trajnostnih poslovnih modelov</t>
  </si>
  <si>
    <t>1. Razmišljanje o vrednotah 
5. Operativno razmišljanje</t>
  </si>
  <si>
    <t>1.1 Ozaveščenost o trajnostnosti
5.3 Inovacije na področju krožnih poslovnih modelov</t>
  </si>
  <si>
    <t>4.2</t>
  </si>
  <si>
    <t>4.2 Tipologija krožnih poslovnih modelov</t>
  </si>
  <si>
    <t xml:space="preserve">LO2: Opredeliti in opisati različne arhetipe krožnih poslovnih modelov in njihovo uporabo v industriji. </t>
  </si>
  <si>
    <t>Razumevanje krožnih poslovnih modelov</t>
  </si>
  <si>
    <t>To mikrodokazilo potrjuje poznavanje tipologije krožnih poslovnih modelov. Učenci pridobijo ustrezno znanje o nastajajočem konceptu krožnih poslovnih modelov. Učenci lahko krožne poslovne modele umestijo v širši koncept trajnostnega poslovnega modela ter razvrstijo in razumejo ključne ustrezne strategije in pristope krožnega poslovnega modela.</t>
  </si>
  <si>
    <t>1. Krožna vrednost hriba
2. Reševanje okvira 
3. Primeri krožnih poslovnih modelov v pohištvu</t>
  </si>
  <si>
    <t>1. Razmišljanje o vrednotah
5. Operativno razmišljanje</t>
  </si>
  <si>
    <t>1.3 Krožna miselnost
5.3 Inovacije na področju krožnih poslovnih modelov</t>
  </si>
  <si>
    <t>4.3</t>
  </si>
  <si>
    <t>4.3 Inovacijska orodja in procesi krožnega poslovnega modela</t>
  </si>
  <si>
    <t>LO3: Uporaba orodij za zasnovo krožnih poslovnih modelov za učinkovit prehod.</t>
  </si>
  <si>
    <t>Oblikovanje inovacij krožnega poslovnega modela</t>
  </si>
  <si>
    <t>To mikrodokazilo potrjuje znanje o oblikovanju krožnih poslovnih modelov. Učenci razumejo proces oblikovanja krožnih poslovnih modelov ter imajo pregled nad orodji in pristopi, ki so koristni za vodenje preobrazbe. Učenci lahko oblikujejo nove predloge vrednosti na podlagi konceptov krožnega gospodarstva, razumejo vlogo eksperimentiranja in prepoznajo obstoječe ovire, ki ovirajo razvoj krožnih poslovnih modelov.</t>
  </si>
  <si>
    <t>1. Zasnova inovacij poslovnega modela za krožnost
2. Orodja za krožne poslovne modele</t>
  </si>
  <si>
    <t>5. Operativno razmišljanje
6. Razmišljanje o prihodnosti</t>
  </si>
  <si>
    <t>5.3 Inovacije na področju krožnih poslovnih modelov
6.2 Raziskovalno razmišljanje</t>
  </si>
  <si>
    <t>4.4</t>
  </si>
  <si>
    <t xml:space="preserve">4.4 Sistemsko razmišljanje: od poslovnih modelov do ekosistemov </t>
  </si>
  <si>
    <t>LO4:Za razumevanje vloge razmišljanja sistemov pri razvoju krožnih vrednostnih mrež.</t>
  </si>
  <si>
    <t>Sistemsko razmišljanje za krožno gospodarstvo</t>
  </si>
  <si>
    <t>To mikrodokazilo potrjuje temeljno znanje o vlogi sistemskega razmišljanja kot katalizatorja prehoda na krožno gospodarstvo. Učenci razumejo pomen upoštevanja sistemskega vidika pri razvoju krožnih poslovnih modelov; lahko konceptualizirajo koncept vrednostnih mrež in krožnih ekosistemov ter dobijo reference o tem, kako organizirati tak ekosistem.</t>
  </si>
  <si>
    <t xml:space="preserve">1. Opredelitve krožnih ekosistemov
2. organiziranje vrednostne mreže 
</t>
  </si>
  <si>
    <t>3. Sistemsko razmišljanje
5. Operativno razmišljanje 
2. Medosebno razmišljanje</t>
  </si>
  <si>
    <t>3.2 Kritično razmišljanje
5.4 Inovacije v omrežju s krožno vrednostjo 
2.1 Sodelovanje in kolektivni ukrepi</t>
  </si>
  <si>
    <t>4.5</t>
  </si>
  <si>
    <t>4.5 Obveščanje strank o krožni vrednosti</t>
  </si>
  <si>
    <t xml:space="preserve">LO5: Učinkovito obveščanje potrošnikov o vrednosti krožnih izdelkov.
LO6: Seznaniti se z merili iz uredbe o obveščanju končnih uporabnikov o trajnostnosti, da se prepreči zeleno zavajanje. </t>
  </si>
  <si>
    <t>Obveščanje o vrednosti krožnega gospodarstva</t>
  </si>
  <si>
    <t>To mikrodokazilo potrjuje temeljno znanje o komunikaciji za krožnost. Učenci pridobijo znanje v zvezi z vključevanjem potrošnikov v krožne poslovne modele in vrsto vrednostnih razsežnosti, ki jih je treba poudariti. Učenci lahko opredelijo in uporabljajo prave komunikacijske strategije za podporo razširjanju krožnih proizvodov ali storitev. Razumejo pravni okvir, povezan z zelenimi trditvami, in se lahko izognejo praksam zelenega zavajanja.</t>
  </si>
  <si>
    <t>1.Vključevanje potrošnikov v krožne prakse s strategijami izobraževanja in trženja.
2. Komunikacijske strategije in smernice 
3.  Direktiva o zelenih trditvah 
4. Študije primerov</t>
  </si>
  <si>
    <t xml:space="preserve">
2. Medosebno razmišljanje</t>
  </si>
  <si>
    <t>2.2 Komunikacija in navigacija</t>
  </si>
  <si>
    <t>POLIMI</t>
  </si>
  <si>
    <t>5. Krožno oblikovanje</t>
  </si>
  <si>
    <t>5.1</t>
  </si>
  <si>
    <t>5.1 Uvod v krožno oblikovanje pohištva</t>
  </si>
  <si>
    <t>LO1: Udeleženci bodo prejeli osnovne informacije o vedi krožnega oblikovanja za pohištveni sektor ter vlogi oblikovalcev in oblikovalcev za to področje.</t>
  </si>
  <si>
    <t>Temelji krožnega oblikovanja v pohištveni industriji</t>
  </si>
  <si>
    <t>To mikrodokazilo potrjuje temeljno znanje o načelih krožnega oblikovanja ter ključno vlogo oblikovanja in oblikovalcev pri spodbujanju trajnostnosti v pohištveni industriji. Učenci bodo raziskali ključne koncepte krožnega oblikovanja, hkrati pa preučili, kako odločitve glede oblikovanja vplivajo na vpliv na okolje, uporabo materialov in industrijske politike. S poudarkom na krožni miselnosti, upravljanju in politiki ta mikrodokazilo zagotavlja bistveno znanje za strokovnjake, ki želijo vključiti strategije trajnostnega oblikovanja v razvijajoče se okolje pohištvenega sektorja.</t>
  </si>
  <si>
    <t xml:space="preserve">1. Splošni pojmi o uvedbi vsebine poglavij (krožni načrt)
2. Vloga oblikovalcev  </t>
  </si>
  <si>
    <t>1. Razmišljanje o vrednotah
3. Sistemsko razmišljanje</t>
  </si>
  <si>
    <t>1.1 Ozaveščenost o trajnostnosti
1.2 Vrednosti utelešanja 
1.3 Krožna miselnost 
3.3 Upravljanje in politika</t>
  </si>
  <si>
    <t>Uvod v krožno gospodarstvo (vsi uradniki za zvezo)
Zakonodajni instrumenti: LO3 – LO4 
Prostovoljni instrumenti: LO1 – LO3</t>
  </si>
  <si>
    <t>5.2</t>
  </si>
  <si>
    <t>5.2 Od zelenega do krožnega oblikovanja: Razvoj trajnostnega oblikovanja v pohištvenem sektorju</t>
  </si>
  <si>
    <t>LO2: Učeči se bodo obveščeni o preteklih korakih v disciplino krožnega oblikovanja za pohištveni sektor, pri čemer bodo proučeni dejanski primeri, da bi razumeli razvoj discipline.</t>
  </si>
  <si>
    <t>Razvoj krožnega oblikovanja v pohištvenem sektorju</t>
  </si>
  <si>
    <t>To mikrodokazilo omogoča vpogled v zgodovinski razvoj krožnega oblikovanja v pohištveni industriji. Učenci bodo raziskovali ključne mejnike, vplivne študije primerov in pomembne dogodke, ki so sčasoma oblikovali disciplino. S preučitvijo presečišča načel krožnega oblikovanja in pohištvenega sektorja bodo udeleženci bolje razumeli njegov razvoj in dejavnike, ki spodbujajo trajnostne inovacije v oblikovanju.</t>
  </si>
  <si>
    <t xml:space="preserve">1.Razvoj krožnega oblikovanja skozi čas (predvsem s študijami primerov in dogodki/ukrepi/mejniki pomembnosti)
2. Med razvojem krožne zasnove in pohištvenim sektorjem </t>
  </si>
  <si>
    <t>2. Medosebno razmišljanje
4. Strateško razmišljanje 
5. Operativno razmišljanje 
6. Razmišljanje o prihodnosti</t>
  </si>
  <si>
    <t>2.1 Sodelovanje in skupno ukrepanje
4.1 Določanje dnevnega reda 
5.2 Inovacije v krožnem oblikovanju 
6.1 Prihodnja pismenost</t>
  </si>
  <si>
    <t>5.3</t>
  </si>
  <si>
    <t>5.3 Razmišljanje o življenjskem ciklu v pohištvenem sektorju</t>
  </si>
  <si>
    <t>LO3: Udeleženci bodo lahko upravljali koncept življenjskega cikla pohištvenih izdelkov in njegov vpliv na okolje; razpravljanje o metodologijah za ocenjevanje njihovega učinka; razprava o pristopu k zasnovi (LCD).</t>
  </si>
  <si>
    <t>Razmišljanje o življenjskem ciklu pri oblikovanju pohištva</t>
  </si>
  <si>
    <t>To mikrodokazilo učencem zagotavlja znanje za ocenjevanje in upravljanje vpliva pohištvenih izdelkov na okolje v njihovem celotnem življenjskem ciklu. Udeleženci bodo preučili metodologiji ocene življenjskega kroga (LCA) in okoljskega odtisa izdelkov (PEF) ter ju povezali s proizvodnimi procesi. S študijami primerov bodo analizirali okoljske deklaracije izdelkov (EPD) in razumeli, kako zasnova življenjskega kroga (LCD) spodbuja krožno miselnost. Ta mikrodokazilo zagotavlja temeljni pristop k prednostnemu razvrščanju trajnostnih strategij pri razvoju izdelkov.</t>
  </si>
  <si>
    <t xml:space="preserve">1. Življenjski cikel  
2. Ocena življenjskega kroga/okoljski odtis izdelka (konvencija s proizvodnimi procesi) 
3. Okoljske deklaracije proizvodov v okviru direktive o okoljski učinkovitosti (študije primerov od direktive o okoljski učinkovitosti do ocene življenjskega kroga) 
4. Zasnova življenjskega kroga (uvod v krožno miselnost in strategije, ki so bile nato razvite v naslednjih dveh poglavjih; metodologije za prednostno razvrščanje različnih strategij v projektu)  </t>
  </si>
  <si>
    <t>3. Sistemsko razmišljanje
4. Strateško razmišljanje</t>
  </si>
  <si>
    <t>3.1 Obvladovanje kompleksnosti
4.3 Okrožna ocena učinka</t>
  </si>
  <si>
    <t>5.4</t>
  </si>
  <si>
    <t>5.4 Strategije krožnega oblikovanja pohištva</t>
  </si>
  <si>
    <t>LO4: Udeleženci bodo lahko upravljali in poznali strategije, ki jih je treba uporabiti v postopku zasnove pohištvenega izdelka z majhnim vplivom.</t>
  </si>
  <si>
    <t>Načrtovalne strategije za krožno pohištvo</t>
  </si>
  <si>
    <t>To mikrodokazilo potrjuje strokovno znanje pri vključevanju načel krožnega gospodarstva v zasnovo pohištva, da se zmanjša vpliv na okolje. Učenci bodo raziskali ključne strategije, vključno z optimizacijo uporabe in proizvodnje izdelkov (zavrnitev, ponovni razmislek, zmanjšanje), podaljšanjem življenjske dobe izdelkov (ponovna uporaba, popravilo, obnova, ponovna izdelava, ponovna uporaba) in zagotavljanjem učinkovitih aplikacij materialov (recikliranje, obnova). S praktičnimi vpogledi ta mikrodokazilo strokovnjakom omogoča, da ustvarijo trajnostne, dolgotrajne in z viri gospodarne pohištvene rešitve.</t>
  </si>
  <si>
    <t xml:space="preserve">1.Večja uporaba in proizvodnja izdelkov  
(Zavrni, ponovno razmisli, zmanjšaj) 
2. Podaljšanje življenjske dobe izdelka in njegovega dela 
(Ponovna uporaba, popravilo, obnova, predelava, sprememba namena) 
3. Uporabna uporaba materialov 
(Recikliranje, predelava) </t>
  </si>
  <si>
    <t>5. Operativno razmišljanje</t>
  </si>
  <si>
    <t>5.2 Inovacije v krožnem oblikovanju</t>
  </si>
  <si>
    <t>5.5</t>
  </si>
  <si>
    <t>5.5 Oblikovalska miselnost za proizvodnjo z majhnim vplivom in izbiro materialov</t>
  </si>
  <si>
    <t>LO5: Slušatelji bodo poglobili oblikovalsko stališče glede izbire proizvodnje in materialov v postopku zasnove.</t>
  </si>
  <si>
    <t>Oblikovanje miselnosti za trajnostno proizvodnjo in izbiro materialov</t>
  </si>
  <si>
    <t>To mikrodokazilo potrjuje znanje o trajnostnem odločanju v postopku zasnove, pri čemer se osredotoča na izbire materialov in proizvodnje, ki so skladne z načeli krožnega gospodarstva. Učenci bodo raziskali, kako tehnologije za izbiro materialov in proizvodnjo vplivajo na okoljsko trajnostnost in življenjski cikel izdelkov. Z vidika oblikovalca ta mikrodokazilo zagotavlja bistvene vpoglede v ustvarjanje pohištva z majhnim vplivom z vključevanjem strategij krožnega oblikovanja in odgovorne uporabe virov.</t>
  </si>
  <si>
    <t>1. Izbira materialov in tehnologij v postopku zasnove
2. Vpliv izbire na krožno zasnovo</t>
  </si>
  <si>
    <t>5.1 Krožne inovacije na področju materialov
5.2 Inovacije v krožnem oblikovanju</t>
  </si>
  <si>
    <t>5.6 Metodologija za oblikovalce krožnega modela </t>
  </si>
  <si>
    <t>LO6: Slušatelji bodo lahko praktično navedene teoretične metodologije pretvorili v pohištveni projekt.</t>
  </si>
  <si>
    <t>Metodologija za krožno oblikovanje pohištva</t>
  </si>
  <si>
    <t>To mikrodokazilo potrjuje znanje o praktični uporabi metodologije krožnega oblikovanja v pohištvenem sektorju. Učenci bodo pridobili praktične izkušnje pri vključevanju načel krožnega gospodarstva, uporabi orodij in uporabi teoretičnih konceptov v projektih v resničnem svetu. Ta mikrodokazilo strokovnjakom zagotavlja strukturiran pristop k oblikovanju trajnostnega pohištva, ki zagotavlja učinkovito uporabo materialov, daljšo življenjsko dobo izdelkov in uskladitev s strategijami krožnega gospodarstva.</t>
  </si>
  <si>
    <t>Tukaj je treba opisati praktične korake, ki jih mora upoštevati nova upravljavska osebnost, da se uporabijo orodja in teoretični koncepti, ki so bili predhodno opisani na tečaju.</t>
  </si>
  <si>
    <t>UNFU</t>
  </si>
  <si>
    <t>6. Novi in trajnostni materiali</t>
  </si>
  <si>
    <t>6.1</t>
  </si>
  <si>
    <t>6.1 Trajnostni materiali za lepljenje in premazovanje lesa</t>
  </si>
  <si>
    <t>LO1: Opredeliti in analizirati trajnostna lepila in premaze v pohištveni industriji ter okoljske vidike njihove uporabe.</t>
  </si>
  <si>
    <t>Trajnostni materiali za lepljenje in premazovanje lesa v pohištveni industriji</t>
  </si>
  <si>
    <t>To mikrodokazilo potrjuje znanje o trajnostnih materialih, ki se uporabljajo za lepljenje in premazovanje lesa v pohištveni industriji, s poudarkom na njihovih okoljskih koristih in praktičnih aplikacijah. Učenci bodo raziskovali lepila na vodni osnovi, lepila brez topil, premaze na vodni osnovi, praškaste premaze ter naravna olja in voske. Učna enota združuje sistemsko razmišljanje, strateško razmišljanje in operativne spretnosti, s poudarkom na kritičnem razmišljanju, mobilizaciji virov in krožnih inovacijah materialov. Strokovnjaki bodo pridobili strokovno znanje, potrebno za vključitev okolju prijaznih materialov in spodbujanje krožnih vrednostnih mrež v pohištvenem sektorju.</t>
  </si>
  <si>
    <t>1. Lepilni materiali na vodni osnovi: vidiki uporabe
2. Lepila brez topil 
3. Premazni materiali na vodni osnovi 
4. Materiali za premaze v prahu 
5. Olja in voski za premaze</t>
  </si>
  <si>
    <t xml:space="preserve">3. Sistemsko razmišljanje
4. Strateško razmišljanje 
5. Operativno razmišljanje 
</t>
  </si>
  <si>
    <t xml:space="preserve">3.2 Kritično razmišljanje
4.2. Mobilizacija sredstev 
5.1.Krožne inovacije na področju materialov.
5.4 Inovacije mreže za krožno vrednost. </t>
  </si>
  <si>
    <t>Uvod o krožnem gospodarstvu (vsi LO) Zakonodajni instrumenti (vsi LO) Prostovoljni instrumenti LO3:poznati, katere možnosti certificiranja in prostovoljni okoljski instrumenti obstajajo za pohištvene izdelke, in ugotoviti, kateri so najprimernejši za moje izdelke.                                                                                                                                                                                                                                                                                      CircularDesign LO3: Udeleženci bodo lahko upravljali koncept življenjskega cikla pohištvenih izdelkov in njegov vpliv na okolje; razpravljanje o metodologijah za ocenjevanje njihovega učinka; razprava o pristopu k zasnovi (LCD). LO6: Slušatelji bodo poglobili oblikovalsko stališče glede izbire proizvodnje in materialov v postopku zasnove.                                                                                                                                                                                                                                                                                              Proizvodni procesi LO3:Spoznati, kako ravnati s proizvodnimi odpadki in stranskimi proizvodi, da se zagotovi krožnost.                                                                                                                        Prehod na krožno gospodarstvo LO1: Razumeti ključne razlike med krožnim in linearnim gospodarstvom</t>
  </si>
  <si>
    <t>6.2</t>
  </si>
  <si>
    <t>6.2 Trajnostni materiali za oblazinjeno pohištvo</t>
  </si>
  <si>
    <t>LO2: Opredelitev in analiza trajnostnih materialov, ki se uporabljajo za oblazinjeno pohištvo.</t>
  </si>
  <si>
    <t>Trajnostni materiali za oblazinjeno pohištvo</t>
  </si>
  <si>
    <t>To mikrodokazilo potrjuje znanje o trajnostnih izbirah materialov za oblazinjeno pohištvo, s poudarkom na njihovem namenu, lastnostih in vplivu na okolje. Učenci bodo raziskovali različne okolju prijazne tekstilne izdelke, kot so palmova vlakna, konoplja in perilo, skupaj z inovativnimi materiali z integriranimi funkcijami. Ta mikrodokazilo strokovnjakom omogoča, da prepoznajo, ocenijo in izvajajo trajnostne rešitve za materiale, ki povečujejo učinkovitost izdelkov in okoljsko odgovornost v pohištveni industriji.</t>
  </si>
  <si>
    <t>1. Tekstilni sektor: namen, lastnosti in vpliv na okolje
2. Vrste okolju prijaznih tkanin za pohištvo: palmova vlakna, konoplja, perilo itd. 
3. Inovativni tekstilni materiali z integriranimi funkcijami</t>
  </si>
  <si>
    <t>6.3</t>
  </si>
  <si>
    <t>6.3 Inovativni materiali za izdelavo pohištva</t>
  </si>
  <si>
    <t>LO3: Opredelitev alternativnih gradbenih materialov, prednosti in slabosti njihove uporabe.</t>
  </si>
  <si>
    <t>Znanje o inovativnih materialih v pohištveni industriji</t>
  </si>
  <si>
    <t>To mikrodokazilo potrjuje strokovno znanje o alternativnih in nastajajočih gradbenih materialih, ki se uporabljajo v trajnostni proizvodnji pohištva. Učenci bodo preučili lastnosti, koristi in omejitve biopolimerov, biokompozitov, toplotno modificiranega lesa, bambusa, kompozitov na osnovi micelija in materialov, pridobljenih iz plastičnih odpadkov. Učna enota uvaja tudi večnamenske materiale s samozdravilnimi ali protimikrobnimi zmogljivostmi. Ta mikrodokazilo strokovnjakom omogoča ozaveščeno izbiro materialov, ki so v skladu z načeli krožne zasnove in okoljskimi inovacijami.</t>
  </si>
  <si>
    <t>1. Biopolimeri in biokompoziti
2. Toplotno spremenjen les 
3. Bambusa 
4. Plastični odpadki 
5. Kompoziti na osnovi micelija 
6. Materiali z integriranimi funkcijami: samozdravljenje, protimikrobna zdravila itd.</t>
  </si>
  <si>
    <t>6.4</t>
  </si>
  <si>
    <t>6.4 Rabljeno pohištvo kot surovina za proizvodnjo pohištva</t>
  </si>
  <si>
    <t>LO4: Analizirati stanje rabljenega pohištva in določiti optimalne načine za njegovo nadaljnjo uporabo.</t>
  </si>
  <si>
    <t>Ponovna uporaba rabljenega pohištva: Strategije za krožno vključevanje materialov</t>
  </si>
  <si>
    <t>To mikrodokazilo potrjuje znanje pri ocenjevanju in spreminjanju namena rabljenega pohištva kot surovine za nove proizvodne procese. Učenci bodo raziskali koristi in izzive dela s predhodno uporabljenimi materiali ter pridobili praktične spretnosti pri ocenjevanju njihovega stanja, da bi določili najprimernejše krožne strategije. Ta mikrodokazilo podpira strokovnjake pri pospeševanju trajnostnih praks in spodbujanju učinkovite rabe virov v pohištveni industriji.</t>
  </si>
  <si>
    <t>1. Rabljeno pohištvo kot surovina: prednosti in izzivi
2. Ocena stanja rabljenega pohištva</t>
  </si>
  <si>
    <t>UniTBv</t>
  </si>
  <si>
    <t>6.5</t>
  </si>
  <si>
    <t>6.5 Trajnostni razvoj v pohištveni industriji</t>
  </si>
  <si>
    <t>LO5: Razumevanje in uporaba trajnostnega razvoja v proizvodnji pohištva.</t>
  </si>
  <si>
    <t>Trajnostni razvoj v pohištveni industriji</t>
  </si>
  <si>
    <t>To mikrodokazilo potrjuje znanje o konceptu trajnostnega razvoja - njegovi opredelitvi, razvoju in trenutnem sprejemanju - in trajnostnem oblikovanju kot integrativnem delu koncepta trajnostnega razvoja. Učenci bodo raziskali vrsto primerov dobre prakse uporabe trajnostnega razvoja v pohištveni industriji. Ta mikrodokazilo opremlja ključne strokovnjake s splošnim pogledom na trajnostni razvoj in trajnostno oblikovanje ter glavne rezultate le-teh v pohištveni industriji.</t>
  </si>
  <si>
    <t>1. Trajnostni razvoj: razvoj koncepta in trenutno sprejemanje 2. Trajnostni razvoj v pohištveni industriji 3. Rezultati trajnostnosti v pohištveni industriji</t>
  </si>
  <si>
    <t xml:space="preserve">5. Operativno razmišljanje
</t>
  </si>
  <si>
    <t>5.3 Inovacije na področju krožnih poslovnih modelov</t>
  </si>
  <si>
    <t>6.6</t>
  </si>
  <si>
    <t>6.6 Materiali, ki se uporabljajo v pohištveni industriji</t>
  </si>
  <si>
    <t>LO6: Opredelitev in opis materialov, ki se uporabljajo v pohištveni industriji v okviru krožnega gospodarstva.</t>
  </si>
  <si>
    <t>Materiali, ki se uporabljajo v pohištveni industriji</t>
  </si>
  <si>
    <t>To mikrodokazilo potrjuje poznavanje glavnih materialov, ki se uporabljajo v pohištveni industriji. Učenci bodo raziskovali vrste materialov, vrste lesa, ki se uporabljajo za proizvodnjo pohištva, in lesene plošče, ustvarjene za zmanjšanje uporabe virov iz masivnega lesa. Ta mikrodokazilo strokovnjakom omogoča, da se približajo in izberejo ustrezne surovine za proizvodnjo pohištva, pri čemer se zavedajo njihovih lastnosti, njihovega vpliva na okolje in odpadnih materialov, nastalih med predelavo materialov v okviru krožnega gospodarstva.</t>
  </si>
  <si>
    <t>1. Trd les kot material za vrste za pohištveno industrijo 2. Materiali na osnovi lesa in njihova uporaba 3. Materiali, ki vplivajo na okolje 4. Odpadni materiali v pohištveni industriji</t>
  </si>
  <si>
    <t>4. Strateško razmišljanje</t>
  </si>
  <si>
    <t>4.3 Ocena učinka</t>
  </si>
  <si>
    <t>6.7</t>
  </si>
  <si>
    <t>6.7 Krožnost odpadnih materialov v pohištveni industriji</t>
  </si>
  <si>
    <t>LO7: Za izbiro in analizo morebitne uporabe odpadnih materialov za cikularnost.</t>
  </si>
  <si>
    <t>Krožnost odpadnih materialov v pohištveni industriji (primeri krožnega materiala, da ne bi prišlo do nasprotja s proizvodnimi procesi)</t>
  </si>
  <si>
    <t>To mikrodokazilo učeče se opremlja z znanjem za oceno in opredelitev odpadnih materialov, ki so nastali v proizvodnem procesu in jih je mogoče reciklirati ali ponovno uporabiti za nove materiale ali proizvode. Učenci bodo raziskali različne vrste odpadkov, ki temeljijo na lesu ali plastiki, ter tehnike ali tehnologije za njihovo pretvorbo v nove proizvode ali nove surovine in njihovo vključitev v krožno verigo. Ta mikrodokazilo strokovnjakom omogoča, da z recikliranjem ali ponovno uporabo odpadkov ustvarijo proces proizvodnje pohištva iz trajnostnih materialov ali izdelkov.</t>
  </si>
  <si>
    <t>1. Reciklirani materiali 2. Materiali, ki jih je mogoče reciklirati 3. Ponovna uporaba materialov 4. Primeri</t>
  </si>
  <si>
    <t>4.2 mobilizacija virov</t>
  </si>
  <si>
    <t>6.8</t>
  </si>
  <si>
    <t>6.8 Trajnostni materiali za pohištveno industrijo</t>
  </si>
  <si>
    <t>LO8: Vključitev koncepta trajnostnosti kot gonila krožnosti.</t>
  </si>
  <si>
    <t>Trajnostni materiali za pohištveno industrijo</t>
  </si>
  <si>
    <t>To mikrodokazilo učeče se opremlja z znanjem o trajnostnih materialih, ki se uporabljajo za proizvodnjo pohištva, kot so lesna biomasa, viri kmetijskih odpadkov ali strukture, zasnovane in proizvedene z aditivno proizvodnjo, ki lahko nadomestijo lesene dele ali priključke pohištva. Učenci bodo raziskali metode preoblikovanja alternativnih virov v nove surovine. Ta mikrodokazilo strokovnjakom omogoča ustvarjanje novih materialov z alternativnimi viri in s tem vključevanje koncepta trajnostnosti kot gonila krožnosti.</t>
  </si>
  <si>
    <t>1. Alternativni materiali za les 2. Lesna biomasa kot trajnostni material 3. Kmetijski odpadki kot alternativni materiali za les 4. Uporaba aditivne proizvodnje v pohištveni industriji 5. Primeri</t>
  </si>
  <si>
    <t>5.1 Krožne inovacije na področju materialov</t>
  </si>
  <si>
    <t>6.9</t>
  </si>
  <si>
    <t>6.9 Tehnike raziskav in razvoja (R&amp;D) za nove izdelke</t>
  </si>
  <si>
    <t>LO9: Uporaba raziskovalnih in razvojnih metod za vključitev odpadnih materialov v nove proizvode.</t>
  </si>
  <si>
    <t>Raziskovalno razvojne tehnike (R&amp;D) za nove izdelke</t>
  </si>
  <si>
    <t>To mikrodokazilo učeče se opremlja z znanjem o instrumentih in virih, ki se uporabljajo kot R&amp;D tehnike za ustvarjanje in razvoj inovativnih in trajnostnih materialov za pohištveno industrijo, ki vključujejo odpadne vire v nove izdelke. Učenci bodo raziskovali faze koncepta in njegovega razvoja, začenši z laboratorijsko fazo ter nadaljevanjem s testiranjem in potrjevanjem materiala kot končnega izdelka. Ta mikrodokazilo ustvarja sposobnost za inovacije novih izdelkov / materialov in daje strokovnjakom glavna orodja za tehnološki prenos inovativnih materialov v industrijo.</t>
  </si>
  <si>
    <t>1. Stanje tehnike 2. Oblikovanje in razvoj novih izdelkov 3. Preskušanje, analiza in primerjava 4. Validacija novih izdelkov 5. Tehnološki prenos novih izdelkov 6. Primeri</t>
  </si>
  <si>
    <t>5.1 Krožne inovacije na področju materialov
6.1 Prihodnja pismenost 
6.2 Raziskovalno razmišljanje</t>
  </si>
  <si>
    <t>KIT</t>
  </si>
  <si>
    <t>7. KLJUČNE NOVE TEHNOLOGIJE (KET) ZA POHIŠTVENI IN LESNI SEKTOR</t>
  </si>
  <si>
    <t>7.1</t>
  </si>
  <si>
    <t>7.1 Temelji novih tehnologij (KET) za krožno gospodarstvo</t>
  </si>
  <si>
    <t xml:space="preserve">LO1: Razumeti osnovna načela omogočitvenih tehnologij.
LO2: Prepoznati ključne koncepte, ki spodbujajo digitalno in zeleno preobrazbo v okviru krožnega gospodarstva. 
</t>
  </si>
  <si>
    <t>Temelji ključnih novih tehnologij (KET) za preoblikovanje krožnega gospodarstva</t>
  </si>
  <si>
    <t>To mikrodokazilo učeče se seznani s temeljnimi koncepti in ključnimi novimi tehnologijami (KET), ki spodbujajo prehod na krožno gospodarstvo v pohištvenem in lesnem sektorju. Udeleženci bodo raziskovali temeljna načela digitalne in zelene preobrazbe ter pridobili vpogled v to, kako tehnologije, kot so internet stvari, umetna inteligenca, robotika, 3D-tiskanje, analitika velepodatkov, računalništvo v oblaku in blokovne verige, korenito spreminjajo industrijske prakse. Učna enota zajema vpliv teh tehnologij na trajnostnost, učinkovito rabo virov in inovativne poslovne modele ter učeče se opremlja z znanjem za izkoriščanje teh orodij za krepitev krožnosti in okoljske odgovornosti v njihovem poklicnem okolju.</t>
  </si>
  <si>
    <t xml:space="preserve">1.	Pregled ključnih omogočitvenih tehnologij.
2.	Temeljna koncepta digitalne in zelene preobrazbe.
3.	Bistvene tehnologije, ki podpirajo trajnostne inovacije.
4.	Vpliv omogočitvenih tehnologij na krožnost 
</t>
  </si>
  <si>
    <t>5.5 Ključne omogočitvene tehnologije
6.3 Ključne omogočitvene tehnologije</t>
  </si>
  <si>
    <t xml:space="preserve">Uvod v krožno gospodarstvo (vsi uradniki za zvezo)
Modul krožnih poslovnih modelov – LO1: Razumeti pomen inovacij poslovnih modelov kot gonilne sile trajnostnosti.
Modul krožnega oblikovanja – LO3: Udeleženci bodo lahko upravljali koncept življenjskega cikla pohištvenih izdelkov in njegov vpliv na okolje.  </t>
  </si>
  <si>
    <t>7.2</t>
  </si>
  <si>
    <t>7.2 Tehnologije, ki podpirajo krožno gospodarstvo v pohištvenem sektorju</t>
  </si>
  <si>
    <t xml:space="preserve">LO3: Opredelitev omogočitvenih tehnologij, ki se uporabljajo za krožno gospodarstvo v pohištvenem sektorju.
LO4: Razumevanje izzivov in priložnosti pri izvajanju omogočitvenih tehnologij za krožno gospodarstvo v pohištvenem sektorju. 
</t>
  </si>
  <si>
    <t>Tehnologije, ki podpirajo krožno gospodarstvo v pohištvenem sektorju</t>
  </si>
  <si>
    <t>To mikrodokazilo raziskuje ključne nove tehnologije (KET), ki spodbujajo prakse krožnega gospodarstva v pohištveni industriji. Udeleženci bodo pridobili znanje o tem, kako internet stvari (IoT), umetna inteligenca (AI), robotika in 3D tiskanje revolucionirajo oblikovanje pohištva, proizvodnjo in upravljanje življenjskega cikla. Ta učna enota zajema praktično uporabo teh tehnologij v krožnih procesih, skupne izzive in priložnosti pri izvajanju ter študije primerov iz resničnega sveta, ki so jih pripravili vodilni v industriji. Učenci bodo razvili celovito razumevanje, kako te inovacije podpirajo trajnostnost, učinkovito rabo virov in krožne poslovne modele v pohištvenem sektorju.</t>
  </si>
  <si>
    <t xml:space="preserve">1. Ključne tehnologije za krožno gospodarstvo (npr. internet stvari, umetna inteligenca, robotika, 3D-tiskanje)
2. Uporaba tehnologij v krožnih procesih 
3. Skupni izzivi in priložnosti pri sprejemanju omogočitvenih tehnologij za krožno gospodarstvo. 
4. Študije primerov uspešnega izvajanja tehnologije v krožnih podjetjih (pohištvena industrija) 
</t>
  </si>
  <si>
    <t>7.3</t>
  </si>
  <si>
    <t>7.3 Digitalizacija kot katalizator krožnega gospodarstva</t>
  </si>
  <si>
    <t>LO5: Pojasniti vlogo digitalizacije pri spodbujanju krožnega gospodarstva, zmanjševanju količine odpadkov in optimizaciji rabe virov.</t>
  </si>
  <si>
    <t>Digitalizacija kot katalizator krožnega gospodarstva</t>
  </si>
  <si>
    <t>To mikrodokazilo preučuje, kako digitalizacija spodbuja načela krožnega gospodarstva z zmanjševanjem odpadkov in optimizacijo rabe virov. Udeleženci se bodo seznanili z digitalnimi orodji, kot so umetna inteligenca, digitalni dvojčki in platforme v oblaku, ter pridobili vpogled v njihovo vlogo pri spodbujanju trajnostnosti in izboljšanju upravljanja življenjskega cikla v pohištvenem in lesnem sektorju.</t>
  </si>
  <si>
    <t xml:space="preserve">1. Digitalna orodja in njihova uporaba v krožnih procesih.
2. Digitalizacija kot gonilo zmanjševanja odpadkov in optimizacije virov.
3. Digitalni dvojčki in njihova vloga pri upravljanju življenjskega cikla izdelkov. 
</t>
  </si>
  <si>
    <t>7.4</t>
  </si>
  <si>
    <t>7.4 Izbira tehnologij za digitalni in zeleni prehod v proizvodnji</t>
  </si>
  <si>
    <t xml:space="preserve">LO6: Opredelitev ustreznih omogočitvenih tehnologij za posebne proizvodne postopke.
LO7: Pojasnite koristi ključnih omogočitvenih tehnologij pri podpiranju krožnega prehoda z digitalno in okoljsko preobrazbo. 
</t>
  </si>
  <si>
    <t>Izbira tehnologij za digitalni in zeleni prehod v proizvodnji</t>
  </si>
  <si>
    <t>To mikrodokazilo se osredotoča na opredelitev in izbiro ključnih novih tehnologij (KET), ki podpirajo digitalni in zeleni prehod. Učenci bodo preučili koristi ključnih novih tehnologij (KET) pri krepitvi trajnostnosti, izboljšanju učinkovitosti in spodbujanju načel krožnega gospodarstva v različnih proizvodnih procesih.</t>
  </si>
  <si>
    <t xml:space="preserve">1. Razumevanje digitalnega in zelenega prehoda v proizvodnji.
2. Aplikacije življenjskega cikla omogočitvenih tehnologij. 
3. Uporaba naprednih proizvodnih tehnologij v pohištveni industriji.
</t>
  </si>
  <si>
    <t xml:space="preserve">ATU   </t>
  </si>
  <si>
    <t>8. Proizvodni procesi</t>
  </si>
  <si>
    <t>8.1</t>
  </si>
  <si>
    <t>8.1 Poraba energije</t>
  </si>
  <si>
    <t>LO1: Upoštevati porabo energije in strategije upravljanja pri proizvodnji pohištva za krožno gospodarstvo.</t>
  </si>
  <si>
    <t>Trajnostne energetske prakse v krožni proizvodnji pohištva</t>
  </si>
  <si>
    <t>To mikrodokazilo učencem zagotavlja celovito razumevanje izzivov porabe energije pri proizvodnji pohištva, skupaj s strategijami za povečanje energijske učinkovitosti v skladu z načeli krožnega gospodarstva. Osredotoča se na ocenjevanje vpliva porabe energije v proizvodnih procesih in razvoj praktičnih strategij upravljanja za doseganje trajnostnih ciljev. Ta kvalifikacija je namenjena strokovnjakom v pohištveni industriji in zagotavlja znanje o tem, kako energijsko učinkovitost vključiti v prakse krožnega gospodarstva.</t>
  </si>
  <si>
    <t>1. Strategije za zmanjšanje emisij ogljika 2. Upravljanje vzdrževanja 3. Učinkovitost stroja 4. Izračuni ogljika in ocena življenjskega kroga</t>
  </si>
  <si>
    <t>3.1 Navigacijska kompleksnost
4.2 Mobilizacija virov 
4.3 Okrožna ocena učinka</t>
  </si>
  <si>
    <t>Uvod v krožno gospodarstvo – modul (vseh LO) krožnih poslovnih modelov – LO2: Opredeliti in opisati različne arhetipe krožnega poslovnega modela in njihovo uporabo v industrijskem modulu ključnih omogočitvenih tehnologij – LO6: Opredelitev ustreznih omogočitvenih tehnologij za posebne proizvodne postopke.                                                                                                                                               Modul ključnih omogočitvenih tehnologij – LO3: Opredelitev omogočitvenih tehnologij, ki se uporabljajo za krožno gospodarstvo v pohištvenem sektorju.                                                                                                                                                                                                                                                                                                                          Modul krožnega oblikovanja – LO3: Udeleženci bodo lahko upravljali koncept življenjskega cikla pohištvenih izdelkov in njegov vpliv na okolje;                                                                                                                                                                                                                                                                                                                                                                Novi in trajnostni materiali – LO4: Analizirati stanje rabljenega pohištva in določiti optimalne načine za njegovo nadaljnjo uporabo) razpravljati o metodologijah za ocenjevanje njihovega učinka; razpravljati o pristopu k zasnovi (LCD).</t>
  </si>
  <si>
    <t>8.2</t>
  </si>
  <si>
    <t>8.2 Načrtovanje proizvodnje</t>
  </si>
  <si>
    <t>LO2: Sprejetje tehnik načrtovanja proizvodnje za doseganje krožnosti v delavnici za proizvodnjo pohištva.</t>
  </si>
  <si>
    <t>Optimizacija načrtovanja proizvodnje za krožno proizvodnjo pohištva</t>
  </si>
  <si>
    <t>To mikrodokazilo potrjuje znanje o tehnikah načrtovanja proizvodnje, ki povečujejo krožnost v proizvodnji pohištva. Učenci bodo raziskovali tehnologije predelave, dejavnike nastajanja odpadkov in metode za optimizacijo uporabe materialov, vključno z žaganimi materiali in materiali za plošče. Usposabljanje zajema strategije za zmanjšanje odpadkov pri mehanski obdelavi, izboljšanje procesov lepljenja in zmanjšanje napak pri montaži. Z obvladovanjem teh tehnik lahko strokovnjaki povečajo učinkovitost, zmanjšajo količino odpadnega materiala ter podprejo bolj trajnosten in krožni proizvodni model.</t>
  </si>
  <si>
    <t>1. Tehnologija predelave. Predelava odpadkov in dejavniki, ki vplivajo na njihovo količino 2. Rezanje/optimizacija materialov za žaganje in lepenko 3. Optimizacija primarne mehanske obdelave 4. Tehnologija sekundarne mehanske obdelave. Odpadki, njihove vrste in metode zmanjševanja.                                                                                                                                                                                                         5. Pomanjkljivosti pri montaži (odpadki) in njihova optimizacija. Postopki lepljenja. Vzroki za pomanjkljivosti pri lepljenju.</t>
  </si>
  <si>
    <t>4.1 Določitev dnevnega reda
4.2 Mobilizacija virov</t>
  </si>
  <si>
    <t>8.3</t>
  </si>
  <si>
    <t>8.3 Ravnanje z odpadnimi materiali</t>
  </si>
  <si>
    <t>LO3:Spoznati, kako ravnati z odpadki iz proizvodnje in stranskimi proizvodi, da se zagotovi krožnost.</t>
  </si>
  <si>
    <t>Učinkovito ravnanje z odpadki in stranskimi proizvodi za krožno proizvodnjo pohištva</t>
  </si>
  <si>
    <t>To mikrodokazilo potrjuje strokovno znanje na področju ravnanja s proizvodnimi odpadki in stranskimi proizvodi za povečanje krožnosti v pohištveni industriji. Učenci bodo preučili hierarhijo ravnanja z odpadki, ocenili učinkovitost virov in razvili strategije za prihranek stroškov z zmanjšanjem odpadkov. Učna enota zajema postopke za obnovo rabljenega pohištva, spremembo namena materialov v nove izdelke in recikliranje sestavnih delov za pridobivanje surovin. Z uporabo teh načel lahko strokovnjaki optimizirajo ravnanje z odpadki, zmanjšajo vpliv na okolje in podpirajo trajnostni, krožni proizvodni sistem.</t>
  </si>
  <si>
    <t>1.Hierarhija ravnanja z odpadki 2. Kako oceniti učinkovito rabo virov sedanjega pohištvenega podjetja 3. Akcijski načrt za prihranek denarja z zmanjšanjem količine odpadkov 4. Postopki za obnovitev prvotnega videza in funkcionalnosti rabljenega pohištva 5. Recikliranje pohištva za pridobivanje izdelkov drugih velikosti ali ločenih delov za druge namene 6. Recikliranje pohištva, neprimernega za nadaljnjo uporabo, za pridobivanje surovin za karton</t>
  </si>
  <si>
    <t>4. Strateško razmišljanje
5. Operativno razmišljanje</t>
  </si>
  <si>
    <t>4.2 Mobilizacija virov
5.3 Inovacije na področju krožnega poslovnega modela</t>
  </si>
  <si>
    <t>8.4</t>
  </si>
  <si>
    <t>8.4 Ponovna izdelava in obratna logistika</t>
  </si>
  <si>
    <t>LO4:Razumevanje in uporaba ponovne izdelave in povratne logistike v okviru krožne proizvodnje pohištva.</t>
  </si>
  <si>
    <t>Ponovna izdelava in obratna logistika v krožnem gospodarstvu</t>
  </si>
  <si>
    <t>To mikrodokazilo se osredotoča na razliko v proizvodnem procesu med linearnim in krožnim gospodarstvom. Zagotavlja, da se učenci zavedajo izzivov ponovne proizvodnje, in poudarja načine, kako se z njimi spopasti konkurenčno na trgu, ki ostaja večinoma linearen. Prav tako so opisani izzivi povratne logistike in predstavljene prednosti.</t>
  </si>
  <si>
    <t>1. Ocena in izbira ustrezne strategije R 2. Postopek predelave na kraju samem (stranski proizvodi, sekundarne surovine itd.) 3. Povratna logistika – ustvarjanje kooperativnih odnosov 4. Upravljanje ponovne uporabe reaktorja Furniutre (sledenje, shranjevanje, razširjena odgovornost proizvajalca) 5. Zasnova za sestavljanje in zasnova za razstavljanje</t>
  </si>
  <si>
    <t>4.2 Mobilizacija virov
5.1 Krožne inovacije na področju materialov</t>
  </si>
  <si>
    <t>8.5</t>
  </si>
  <si>
    <t>8.5 Lean (vitki) zeleni pristop in upravljanje operacij</t>
  </si>
  <si>
    <t>LO5: Razvoj razumevanja, kako lahko koncept vitke proizvodnje podpre prehod na krožno gospodarstvo.</t>
  </si>
  <si>
    <t>Upravljanje operacij in vitke (lean) strategije ter kako lahko ustrezajo proizvodnji krožnega pohištva.</t>
  </si>
  <si>
    <t>To mikrodokazilo učečim se opisuje načela vitke proizvodnje in upravljanja operacij ter kako lahko koristijo proizvodnemu procesu v krožnem gospodarstvu. Medtem ko so bile te prakse razvite za linearno gospodarstvo, se je izkazalo, da si prizadevajo za iste cilje - učinkovito rabo virov.</t>
  </si>
  <si>
    <t>1. Medsebojna povezanost osiromašenega in osiromašenega zraka. Ključna vitka načela za podporo prehodu na krožno gospodarstvo 3. Zbiranje odpadkov v delavnici (prebiranje, določeno območje, strategije za zmanjšanje) 4. Stranski proizvodi (skladiščenje, sledenje, izbirni postopek za nov postopek) 5. Vzpostavitev prožnega delovnega postopka za ponovno uporabljen material</t>
  </si>
  <si>
    <t>4. Strateško razmišljanje
5. Operativno razmišljanje 6. Prihodnji razmislek</t>
  </si>
  <si>
    <t>4.2 mobilizacija virov
5.4 Inovacije v omrežju krožne vrednosti 6.2 Raziskovalni razmislek</t>
  </si>
  <si>
    <t>CETEM</t>
  </si>
  <si>
    <t>9. Strategija krožnega prehoda gospodarstva</t>
  </si>
  <si>
    <t>9.1</t>
  </si>
  <si>
    <t>9.1 Krožno gospodarstvo: Priložnost za proizvodna podjetja</t>
  </si>
  <si>
    <t>LO1: Razumeti ključne razlike med krožnim in linearnim gospodarstvom.
LO2. Opredeliti glavne koristi in izzive sprejetja pristopa krožnega gospodarstva.</t>
  </si>
  <si>
    <t>Uvod v strategije krožnega gospodarstva za proizvodnjo</t>
  </si>
  <si>
    <t>To mikrodokazilo potrjuje znanje o načelih in prednostih krožnega gospodarstva posebej za proizvodna podjetja. Učenci pridobijo ustrezno znanje o nujnosti prehoda z linearnega na krožno gospodarstvo v proizvodnem sektorju. Razumeli bodo splošna načela in okvir 9R krožnega gospodarstva, ki jih je mogoče vključiti v proizvodne procese. S poudarkom na ozaveščenosti o trajnostnosti, razmišljanju o vrednotah in krožni miselnosti ta mikrodokazilo strokovnjakom zagotavlja bistveno znanje za začetek vključevanja krožnih strategij v prakse proizvodnje lesa.</t>
  </si>
  <si>
    <t>1. Uvod v krožno gospodarstvo v primerjavi s linearnim gospodarstvom 
2. Okvir in načela krožnega gospodarstva 
3. Koristi in izzivi krožnega gospodarstva</t>
  </si>
  <si>
    <t>1.1 Ozaveščenost o trajnostnosti
1.2 Vrednosti utelešanja 
1.3 Krožna miselnost 
3.3 Upravljanje in politike</t>
  </si>
  <si>
    <t>Uvod v krožno gospodarstvo (vsi uradniki za zvezo)
Zakonodajni instrumenti – LO3 
Prostovoljni instrumenti – LO1, LO2, LO3 
Krožni poslovni model – LO1, LO3 
Krožna zasnova – LO1, LO3 
Ključne spodbujevalne tehnologije – LO5 
Proizvodni postopki – LO1, LO2, LO3</t>
  </si>
  <si>
    <t>9.2</t>
  </si>
  <si>
    <t>9.2 Strategija za krožno gospodarstvo</t>
  </si>
  <si>
    <t>LO3:Opredeliti potrebne ukrepe za razvoj strategije za krožno gospodarstvo.</t>
  </si>
  <si>
    <t>Temelji strategije krožnega gospodarstva</t>
  </si>
  <si>
    <t>To mikrodokazilo potrjuje poznavanje temeljnih korakov, potrebnih za razvoj strategije krožnega gospodarstva. Učenci bodo preučili ključne korake, okvire in praktične pristope k prehodu z linearnih na krožne poslovne modele. Ta mikrodokazilo strokovnjakom zagotavlja spretnosti za oblikovanje in izvajanje učinkovitih krožnih strategij, ki spodbujajo trajnostnost in učinkovito rabo virov v njihovih organizacijah.</t>
  </si>
  <si>
    <t>1. Koraki strategije za krožno gospodarstvo</t>
  </si>
  <si>
    <t>4.1 Določanje dnevnega reda
5.4 Inovacije v omrežju s krožno vrednostjo</t>
  </si>
  <si>
    <t>9.3</t>
  </si>
  <si>
    <t>9.3 Korak 1. Ocenjevanje in določanje ciljev</t>
  </si>
  <si>
    <t>LO4: Analiza sedanjega poslovnega modela za odkrivanje neučinkovitosti in priložnosti za krožnost.
LO5: Določiti jasne krožne cilje, ki temeljijo na ciljih glede trajnostnosti.</t>
  </si>
  <si>
    <t>Krožno ocenjevanje in določanje ciljev</t>
  </si>
  <si>
    <t>To mikrodokazilo potrjuje znanje o tem, kako oceniti obstoječa podjetja, da se opredelijo glede (ne)učinkovitosti in priložnosti za krožnost. Učenci bodo preučili metodologije za ocenjevanje trajnostne uspešnosti, določitev jasnih ciljev krožnega gospodarstva in razvoj izvedljivih strategij, usklajenih s trajnostnimi cilji. Usposabljanje zajema tudi sistematično strategijo spremljanja tehnologije za podporo stalnemu spremljanju. Ta mikrodokazilo strokovnjakom zagotavlja spretnosti za spodbujanje krožne preobrazbe in izboljšanje učinkovite rabe virov v njihovih organizacijah.</t>
  </si>
  <si>
    <t>1. Analiza sedanjega poslovnega modela
2. Določitev ciljev krožnega gospodarstva 
3. Razvoj akcijskega načrta za krožno gospodarstvo 
4. Spremljanje tehnologije za določitev morebitnih izboljšav</t>
  </si>
  <si>
    <t>3. Sistemsko razmišljanje
6. Prihodnji razmislek</t>
  </si>
  <si>
    <t>3.1 Obvladovanje kompleksnosti
3.2 Kritično razmišljanje 
6.1 Prihodnja pismenost</t>
  </si>
  <si>
    <t>9.4</t>
  </si>
  <si>
    <t>9.4 Korak 2. Preoblikovanje izdelkov in postopkov za krožnost</t>
  </si>
  <si>
    <t>LO6: Vključevanje ključnih deležnikov, da se zagotovi uspešen prehod na krožno gospodarstvo.
LO7: Poznati in opredeliti ključne dejavnike in orodja za izvajanje praks krožnega gospodarstva.</t>
  </si>
  <si>
    <t>Izvajanje krožnega gospodarstva: Strategije, orodja in sodelovanje deležnikov</t>
  </si>
  <si>
    <t>To mikrodokazilo potrjuje znanje o ključnih dejavnikih, orodjih in strategijah vključevanja deležnikov, potrebnih za izvajanje praks krožnega gospodarstva. Učenci bodo preučili metode za spodbujanje sodelovanja med vrednostnimi verigami, krepitev zmogljivosti za krožne prehode in spodbujanje inovacij za preoblikovanje izdelkov in postopkov. Ta mikrodokazilo strokovnjakom zagotavlja strokovno znanje za spodbujanje trajnostne preobrazbe in vključevanje načel krožnega gospodarstva v poslovne dejavnosti.</t>
  </si>
  <si>
    <t>1. Vključevanje vseh ključnih akterjev in krepitev zmogljivosti
2. Gonila in orodja za izvajanje krožnega gospodarstva</t>
  </si>
  <si>
    <t>9.5</t>
  </si>
  <si>
    <t>9.5 Korak 3. Spremljanje in ocenjevanje krožnosti</t>
  </si>
  <si>
    <t>LO8: Uporaba krožnih kazalnikov za ocenjevanje in spremljanje krožnosti v podjetju.</t>
  </si>
  <si>
    <t>Spremljanje in ocenjevanje krožnosti</t>
  </si>
  <si>
    <t>To mikrodokazilo potrjuje poznavanje ključnih krožnih kazalnikov in orodij za ocenjevanje, ki se uporabljajo za ocenjevanje in sledenje krožnosti v podjetju. Učenci bodo raziskali metodologije za merjenje učinkovite rabe virov, zmanjšanja odpadkov in splošne krožne uspešnosti ter tako zagotovili usklajenost s trajnostnimi cilji. Ta mikrodokazilo strokovnjakom zagotavlja spretnosti za izvajanje strategij, ki temeljijo na podatkih, spremljanje napredka in spodbujanje stalnega izboljševanja praks krožnega gospodarstva.</t>
  </si>
  <si>
    <t>1. Krožni kazalniki
2. Orodja za merjenje krožnosti</t>
  </si>
  <si>
    <t>3.2 Kritično razmišljanje
3.3 Upravljanje in politike 
4.3 Okrožna ocena učinka</t>
  </si>
  <si>
    <t>9.6</t>
  </si>
  <si>
    <t>9.6 Standardi za krožnost</t>
  </si>
  <si>
    <t>LO9: Razumeti in uporabljati standarde ISO 59000 v zvezi s praksami krožnega gospodarstva.
LO10: Opredeliti druge ustrezne standarde za izvajanje praks krožnega gospodarstva v pohištveni industriji.</t>
  </si>
  <si>
    <t>Standardi za krožno gospodarstvo v pohištveni industriji</t>
  </si>
  <si>
    <t>To mikrodokazilo potrjuje strokovno znanje pri poznavanju in uporabi standarda ISO 59000 in drugih ustreznih standardov za prakse krožnega gospodarstva v pohištveni industriji. Učenci bodo pridobili vpogled v regulativne okvire, najboljše prakse v industriji in praktične strategije izvajanja za izboljšanje trajnostnosti in skladnosti. Ta mikrodokazilo strokovnjakom omogoča vključevanje standardiziranih načel krožnega gospodarstva, izboljšanje učinkovite rabe virov in spodbujanje trajnostnih inovacij v svojih organizacijah.</t>
  </si>
  <si>
    <t>1. Standardi ISO 59000 (pojasnite, kako to uporabiti za podjetje) 
2. Drugi standardi ISO, povezani s krožnim gospodarstvom v pohištveni industriji</t>
  </si>
  <si>
    <t xml:space="preserve">3. Sistemsko razmišljanje
</t>
  </si>
  <si>
    <t>FLA &amp; POLIMI</t>
  </si>
  <si>
    <t>10. Zaključni modul</t>
  </si>
  <si>
    <t>10.1</t>
  </si>
  <si>
    <t>10.1 Povzetek in prihodnje usmeritve</t>
  </si>
  <si>
    <t>LO1: razmislite o učni poti in prihodnjem razvoju na področju trajnostnosti.</t>
  </si>
  <si>
    <t>Krožni prehod: Ključna spoznanja in perspektive prihodnosti</t>
  </si>
  <si>
    <t>To mikrodokazilo potrjuje znanje o ključnih izkušnjah, pridobljenih med krožnim prehodom, hkrati pa preučuje prihodnji trajnostni razvoj. Učenci bodo razmislili o bistvenih spoznanjih, ocenili sedanje omejitve in opredelili nastajajoče trende, ki bodo oblikovali prihodnost praks krožnega gospodarstva. Ta mikrodokazilo strokovnjakom zagotavlja vpoglede, ki so potrebni za predvidevanje izzivov, prilagajanje razvijajočim se okvirom trajnostnosti in spodbujanje stalnih inovacij v njihovih panogah.</t>
  </si>
  <si>
    <t>1. Ključni odvzemi na poti krožnega prehoda
2. Omejitve in prihodnje usmeritve</t>
  </si>
  <si>
    <t>Strateško razmišljanje
6. razmišljanje o prihodnosti</t>
  </si>
  <si>
    <t>4.1 Določitev dnevnega reda
4.2 Mobilizacija virov 
6.1 Prihodnja pismenost</t>
  </si>
  <si>
    <t>Vsi moduli (vsi LO)</t>
  </si>
  <si>
    <t>Skupno število ur usposabljanja:</t>
  </si>
  <si>
    <t>Skupaj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</si>
</sst>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scheme val="minor"/>
    </font>
    <font>
      <sz val="11"/>
      <color rgb="FF212121"/>
      <name val="Aptos"/>
    </font>
    <font>
      <b/>
      <sz val="32"/>
      <color theme="1"/>
      <name val="Arial"/>
    </font>
    <font>
      <sz val="27"/>
      <color theme="1"/>
      <name val="Arial"/>
    </font>
    <font>
      <b/>
      <sz val="11"/>
      <color theme="1"/>
      <name val="Arial"/>
    </font>
    <font>
      <b/>
      <sz val="15"/>
      <color theme="1"/>
      <name val="Arial"/>
    </font>
    <font>
      <b/>
      <sz val="18"/>
      <color theme="1"/>
      <name val="Arial"/>
    </font>
    <font>
      <b/>
      <sz val="17"/>
      <color theme="1"/>
      <name val="Arial"/>
    </font>
    <font>
      <sz val="11"/>
      <name val="Aptos Narrow"/>
    </font>
    <font>
      <sz val="11"/>
      <color theme="1"/>
      <name val="Arial"/>
    </font>
    <font>
      <sz val="10"/>
      <color theme="1"/>
      <name val="Arial"/>
    </font>
    <font>
      <sz val="11"/>
      <color rgb="FF000000"/>
      <name val="Arial"/>
    </font>
    <font>
      <b/>
      <sz val="11"/>
      <color rgb="FF000000"/>
      <name val="Arial"/>
    </font>
    <font>
      <sz val="13"/>
      <color theme="1"/>
      <name val="Arial"/>
    </font>
    <font>
      <b/>
      <sz val="13"/>
      <color theme="1"/>
      <name val="Arial"/>
    </font>
    <font>
      <b/>
      <sz val="17"/>
      <color rgb="FF000000"/>
      <name val="Arial"/>
    </font>
    <font>
      <sz val="10"/>
      <color rgb="FF222222"/>
      <name val="Arial"/>
    </font>
    <font>
      <b/>
      <sz val="22"/>
      <color theme="1"/>
      <name val="Arial"/>
    </font>
    <font>
      <sz val="22"/>
      <color theme="1"/>
      <name val="Arial"/>
    </font>
    <font>
      <sz val="11"/>
      <color theme="1"/>
      <name val="Aptos Narrow"/>
    </font>
  </fonts>
  <fills count="7">
    <fill>
      <patternFill patternType="none"/>
    </fill>
    <fill>
      <patternFill patternType="gray125"/>
    </fill>
    <fill>
      <patternFill patternType="solid">
        <fgColor rgb="FFB6D7A8"/>
        <bgColor rgb="FFB6D7A8"/>
      </patternFill>
    </fill>
    <fill>
      <patternFill patternType="solid">
        <fgColor rgb="FFD9D9D9"/>
        <bgColor rgb="FFD9D9D9"/>
      </patternFill>
    </fill>
    <fill>
      <patternFill patternType="solid">
        <fgColor theme="0"/>
        <bgColor theme="0"/>
      </patternFill>
    </fill>
    <fill>
      <patternFill patternType="solid">
        <fgColor rgb="FFEFEFEF"/>
        <bgColor rgb="FFEFEFEF"/>
      </patternFill>
    </fill>
    <fill>
      <patternFill patternType="solid">
        <fgColor rgb="FFFFFFFF"/>
        <bgColor rgb="FFFFFFFF"/>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s>
  <cellStyleXfs count="1">
    <xf numFmtId="0" fontId="0" fillId="0" borderId="0"/>
  </cellStyleXfs>
  <cellXfs count="86">
    <xf numFmtId="0" fontId="0" fillId="0" borderId="0" xfId="0" applyFont="1" applyAlignment="1"/>
    <xf numFmtId="0" fontId="1" fillId="0" borderId="0" xfId="0" applyFont="1" applyAlignment="1">
      <alignment horizontal="left" vertical="center"/>
    </xf>
    <xf numFmtId="0" fontId="4" fillId="2" borderId="1" xfId="0" applyFont="1" applyFill="1" applyBorder="1" applyAlignment="1">
      <alignment horizontal="center" vertical="center"/>
    </xf>
    <xf numFmtId="0" fontId="5" fillId="0" borderId="1" xfId="0" applyFont="1" applyBorder="1" applyAlignment="1">
      <alignment horizont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4" fillId="0" borderId="1" xfId="0" applyFont="1" applyBorder="1" applyAlignment="1">
      <alignment vertical="center" wrapText="1"/>
    </xf>
    <xf numFmtId="0" fontId="9" fillId="0" borderId="1" xfId="0" applyFont="1" applyBorder="1" applyAlignment="1">
      <alignment vertical="center" wrapText="1"/>
    </xf>
    <xf numFmtId="0" fontId="9" fillId="0" borderId="5" xfId="0" applyFont="1" applyBorder="1" applyAlignment="1">
      <alignment vertical="center" wrapText="1"/>
    </xf>
    <xf numFmtId="0" fontId="10" fillId="0" borderId="1" xfId="0" applyFont="1" applyBorder="1" applyAlignment="1">
      <alignment vertical="center" wrapText="1"/>
    </xf>
    <xf numFmtId="2" fontId="11" fillId="4" borderId="1" xfId="0" applyNumberFormat="1" applyFont="1" applyFill="1" applyBorder="1" applyAlignment="1">
      <alignment horizontal="center" vertical="center" wrapText="1"/>
    </xf>
    <xf numFmtId="2" fontId="12" fillId="4" borderId="1" xfId="0" applyNumberFormat="1" applyFont="1" applyFill="1" applyBorder="1" applyAlignment="1">
      <alignment horizontal="center" vertical="center" wrapText="1"/>
    </xf>
    <xf numFmtId="0" fontId="11" fillId="4" borderId="10" xfId="0" applyFont="1" applyFill="1" applyBorder="1" applyAlignment="1">
      <alignment horizontal="left" vertical="center" wrapText="1"/>
    </xf>
    <xf numFmtId="2" fontId="13" fillId="0" borderId="11" xfId="0" applyNumberFormat="1" applyFont="1" applyBorder="1" applyAlignment="1">
      <alignment horizontal="center" vertical="center"/>
    </xf>
    <xf numFmtId="2" fontId="14" fillId="0" borderId="11" xfId="0" applyNumberFormat="1" applyFont="1" applyBorder="1" applyAlignment="1">
      <alignment horizontal="center" vertical="center"/>
    </xf>
    <xf numFmtId="2" fontId="13"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1" fillId="4" borderId="13" xfId="0" applyFont="1" applyFill="1" applyBorder="1" applyAlignment="1">
      <alignment horizontal="left" vertical="center" wrapText="1"/>
    </xf>
    <xf numFmtId="0" fontId="11" fillId="0" borderId="9" xfId="0" applyFont="1" applyBorder="1" applyAlignment="1">
      <alignment horizontal="center" vertical="center"/>
    </xf>
    <xf numFmtId="0" fontId="12" fillId="0" borderId="1" xfId="0" applyFont="1" applyBorder="1" applyAlignment="1">
      <alignment vertical="center" wrapText="1"/>
    </xf>
    <xf numFmtId="0" fontId="11" fillId="0" borderId="9" xfId="0" applyFont="1" applyBorder="1" applyAlignment="1">
      <alignment vertical="center" wrapText="1"/>
    </xf>
    <xf numFmtId="0" fontId="11" fillId="0" borderId="5" xfId="0" applyFont="1" applyBorder="1" applyAlignment="1">
      <alignmen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4" borderId="1" xfId="0" applyFont="1" applyFill="1" applyBorder="1" applyAlignment="1">
      <alignment horizontal="center" vertical="center"/>
    </xf>
    <xf numFmtId="0" fontId="11" fillId="4" borderId="10" xfId="0" applyFont="1" applyFill="1" applyBorder="1" applyAlignment="1">
      <alignment vertical="center" wrapText="1"/>
    </xf>
    <xf numFmtId="0" fontId="11" fillId="4" borderId="16" xfId="0" applyFont="1" applyFill="1" applyBorder="1" applyAlignment="1">
      <alignment vertical="center" wrapText="1"/>
    </xf>
    <xf numFmtId="0" fontId="9" fillId="4" borderId="1" xfId="0" applyFont="1" applyFill="1" applyBorder="1" applyAlignment="1">
      <alignment horizontal="left" vertical="center" wrapText="1"/>
    </xf>
    <xf numFmtId="0" fontId="11" fillId="0" borderId="0" xfId="0" applyFont="1" applyAlignment="1">
      <alignment vertical="center" wrapText="1"/>
    </xf>
    <xf numFmtId="0" fontId="9" fillId="0" borderId="17" xfId="0" applyFont="1" applyBorder="1" applyAlignment="1">
      <alignment horizontal="center" vertical="center"/>
    </xf>
    <xf numFmtId="0" fontId="9" fillId="0" borderId="9" xfId="0" applyFont="1" applyBorder="1" applyAlignment="1">
      <alignment vertical="center" wrapText="1"/>
    </xf>
    <xf numFmtId="0" fontId="16" fillId="6" borderId="1" xfId="0" applyFont="1" applyFill="1" applyBorder="1" applyAlignment="1">
      <alignment vertical="center" wrapText="1"/>
    </xf>
    <xf numFmtId="0" fontId="9" fillId="0" borderId="0" xfId="0" applyFont="1" applyAlignment="1">
      <alignment vertical="center" wrapText="1"/>
    </xf>
    <xf numFmtId="0" fontId="11" fillId="6" borderId="18" xfId="0" applyFont="1" applyFill="1" applyBorder="1" applyAlignment="1">
      <alignment horizontal="left" vertical="center" wrapText="1"/>
    </xf>
    <xf numFmtId="2" fontId="11"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0" fillId="0" borderId="1" xfId="0" applyFont="1" applyBorder="1" applyAlignment="1">
      <alignment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1" fillId="0" borderId="1" xfId="0" applyFont="1" applyBorder="1" applyAlignment="1">
      <alignment horizontal="left" vertical="center" wrapText="1"/>
    </xf>
    <xf numFmtId="0" fontId="12" fillId="0" borderId="9" xfId="0" applyFont="1" applyBorder="1" applyAlignment="1">
      <alignment vertical="center" wrapText="1"/>
    </xf>
    <xf numFmtId="0" fontId="9" fillId="0" borderId="5" xfId="0" applyFont="1" applyBorder="1" applyAlignment="1">
      <alignment horizontal="center" vertical="center"/>
    </xf>
    <xf numFmtId="0" fontId="9" fillId="0" borderId="8" xfId="0" applyFont="1" applyBorder="1" applyAlignment="1">
      <alignment horizontal="left"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applyAlignment="1">
      <alignment wrapText="1"/>
    </xf>
    <xf numFmtId="0" fontId="9" fillId="0" borderId="8" xfId="0" applyFont="1" applyBorder="1" applyAlignment="1">
      <alignment horizontal="center" vertical="center"/>
    </xf>
    <xf numFmtId="0" fontId="4" fillId="0" borderId="8" xfId="0" applyFont="1" applyBorder="1" applyAlignment="1">
      <alignment vertical="center" wrapText="1"/>
    </xf>
    <xf numFmtId="0" fontId="9" fillId="0" borderId="17"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horizontal="left" vertical="center" wrapText="1"/>
    </xf>
    <xf numFmtId="0" fontId="11" fillId="0" borderId="9" xfId="0" applyFont="1" applyBorder="1" applyAlignment="1">
      <alignment horizontal="center" vertical="center" wrapText="1"/>
    </xf>
    <xf numFmtId="0" fontId="12" fillId="0" borderId="17" xfId="0" applyFont="1" applyBorder="1" applyAlignment="1">
      <alignment vertical="center" wrapText="1"/>
    </xf>
    <xf numFmtId="0" fontId="11" fillId="0" borderId="19"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20" xfId="0" applyFont="1" applyBorder="1" applyAlignment="1">
      <alignment horizontal="center" vertical="center" wrapText="1"/>
    </xf>
    <xf numFmtId="0" fontId="15" fillId="5" borderId="1" xfId="0" applyFont="1" applyFill="1" applyBorder="1" applyAlignment="1">
      <alignment horizontal="center" vertical="center" wrapText="1"/>
    </xf>
    <xf numFmtId="0" fontId="11" fillId="0" borderId="9" xfId="0" applyFont="1" applyBorder="1" applyAlignment="1">
      <alignment horizontal="left" vertical="center" wrapText="1"/>
    </xf>
    <xf numFmtId="0" fontId="11" fillId="0" borderId="1" xfId="0" applyFont="1" applyBorder="1" applyAlignment="1">
      <alignment vertical="top" wrapText="1"/>
    </xf>
    <xf numFmtId="0" fontId="17" fillId="0" borderId="0" xfId="0" applyFont="1" applyAlignment="1">
      <alignment horizontal="right" vertical="center"/>
    </xf>
    <xf numFmtId="1" fontId="17" fillId="0" borderId="0" xfId="0" applyNumberFormat="1" applyFont="1" applyAlignment="1">
      <alignment horizontal="center" vertical="center"/>
    </xf>
    <xf numFmtId="2" fontId="18" fillId="0" borderId="0" xfId="0" applyNumberFormat="1" applyFont="1" applyAlignment="1">
      <alignment horizontal="center" vertical="center"/>
    </xf>
    <xf numFmtId="2" fontId="17" fillId="0" borderId="0" xfId="0" applyNumberFormat="1" applyFont="1" applyAlignment="1">
      <alignment horizontal="center" vertical="center"/>
    </xf>
    <xf numFmtId="0" fontId="19" fillId="0" borderId="0" xfId="0" applyFont="1"/>
    <xf numFmtId="0" fontId="0" fillId="0" borderId="0" xfId="0" applyFont="1" applyAlignment="1"/>
    <xf numFmtId="0" fontId="7" fillId="3" borderId="15" xfId="0" applyFont="1" applyFill="1" applyBorder="1" applyAlignment="1">
      <alignment horizontal="center" vertical="center"/>
    </xf>
    <xf numFmtId="0" fontId="8" fillId="0" borderId="12" xfId="0" applyFont="1" applyBorder="1"/>
    <xf numFmtId="0" fontId="8" fillId="0" borderId="14" xfId="0" applyFont="1" applyBorder="1"/>
    <xf numFmtId="0" fontId="7" fillId="5" borderId="8"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9" fillId="0" borderId="8" xfId="0" applyFont="1" applyBorder="1" applyAlignment="1">
      <alignment horizontal="left" vertical="top" wrapText="1"/>
    </xf>
    <xf numFmtId="0" fontId="9" fillId="0" borderId="12" xfId="0" applyFont="1" applyBorder="1" applyAlignment="1">
      <alignment vertical="top"/>
    </xf>
    <xf numFmtId="0" fontId="15" fillId="5" borderId="15"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wrapText="1"/>
    </xf>
    <xf numFmtId="0" fontId="7" fillId="2" borderId="2" xfId="0" applyFont="1" applyFill="1" applyBorder="1" applyAlignment="1">
      <alignment horizontal="center" vertical="center" wrapText="1"/>
    </xf>
    <xf numFmtId="0" fontId="8" fillId="0" borderId="3" xfId="0" applyFont="1" applyBorder="1"/>
    <xf numFmtId="0" fontId="8" fillId="0" borderId="4" xfId="0" applyFont="1" applyBorder="1"/>
    <xf numFmtId="0" fontId="7" fillId="2" borderId="5" xfId="0" applyFont="1" applyFill="1" applyBorder="1" applyAlignment="1">
      <alignment horizontal="center" vertical="center" wrapText="1"/>
    </xf>
    <xf numFmtId="0" fontId="8" fillId="0" borderId="6" xfId="0" applyFont="1" applyBorder="1"/>
    <xf numFmtId="0" fontId="8"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514350</xdr:colOff>
      <xdr:row>0</xdr:row>
      <xdr:rowOff>314325</xdr:rowOff>
    </xdr:from>
    <xdr:ext cx="1714500" cy="3524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1028700</xdr:colOff>
      <xdr:row>0</xdr:row>
      <xdr:rowOff>85725</xdr:rowOff>
    </xdr:from>
    <xdr:ext cx="609600" cy="657225"/>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1000"/>
  <sheetViews>
    <sheetView showGridLines="0" tabSelected="1" topLeftCell="D4" zoomScale="78" workbookViewId="0">
      <selection activeCell="A54" sqref="A54:XFD54"/>
    </sheetView>
  </sheetViews>
  <sheetFormatPr baseColWidth="10" defaultColWidth="12.625" defaultRowHeight="15" customHeight="1"/>
  <cols>
    <col min="1" max="1" width="7.375" customWidth="1"/>
    <col min="2" max="2" width="19.625" customWidth="1"/>
    <col min="3" max="3" width="48.25" customWidth="1"/>
    <col min="4" max="4" width="14.625" customWidth="1"/>
    <col min="5" max="5" width="31.875" customWidth="1"/>
    <col min="6" max="6" width="44.375" customWidth="1"/>
    <col min="7" max="7" width="30.875" customWidth="1"/>
    <col min="8" max="8" width="49.125" customWidth="1"/>
    <col min="9" max="9" width="66.875" customWidth="1"/>
    <col min="10" max="13" width="31" customWidth="1"/>
    <col min="14" max="14" width="32.75" customWidth="1"/>
    <col min="15" max="15" width="8.5" customWidth="1"/>
    <col min="16" max="22" width="17" customWidth="1"/>
    <col min="23" max="23" width="15" customWidth="1"/>
    <col min="24" max="26" width="16.125" customWidth="1"/>
    <col min="27" max="27" width="15" customWidth="1"/>
    <col min="28" max="28" width="7.375" customWidth="1"/>
    <col min="29" max="29" width="63.125" customWidth="1"/>
  </cols>
  <sheetData>
    <row r="1" spans="2:29" ht="75" customHeight="1">
      <c r="D1" s="1" t="s">
        <v>0</v>
      </c>
    </row>
    <row r="2" spans="2:29" ht="41.25" customHeight="1">
      <c r="B2" s="78" t="s">
        <v>1</v>
      </c>
      <c r="C2" s="67"/>
      <c r="D2" s="67"/>
      <c r="E2" s="67"/>
      <c r="F2" s="67"/>
      <c r="G2" s="67"/>
      <c r="H2" s="67"/>
      <c r="I2" s="67"/>
      <c r="J2" s="67"/>
      <c r="K2" s="67"/>
      <c r="L2" s="67"/>
      <c r="M2" s="67"/>
      <c r="N2" s="67"/>
    </row>
    <row r="3" spans="2:29" ht="303" customHeight="1">
      <c r="B3" s="79" t="s">
        <v>2</v>
      </c>
      <c r="C3" s="67"/>
      <c r="D3" s="67"/>
      <c r="E3" s="67"/>
      <c r="F3" s="67"/>
      <c r="G3" s="67"/>
      <c r="H3" s="67"/>
      <c r="I3" s="67"/>
      <c r="J3" s="67"/>
      <c r="K3" s="67"/>
      <c r="L3" s="67"/>
      <c r="M3" s="67"/>
      <c r="N3" s="67"/>
      <c r="P3" s="2" t="s">
        <v>3</v>
      </c>
      <c r="T3" s="2" t="s">
        <v>3</v>
      </c>
      <c r="X3" s="2" t="s">
        <v>3</v>
      </c>
    </row>
    <row r="4" spans="2:29" ht="19.5">
      <c r="P4" s="3">
        <f>COUNTIF(P8:P57,"x")</f>
        <v>29</v>
      </c>
      <c r="T4" s="3">
        <f>COUNTIF(T8:T57,"x")</f>
        <v>39</v>
      </c>
      <c r="X4" s="3">
        <f>COUNTIF(X8:X57,"x")</f>
        <v>50</v>
      </c>
    </row>
    <row r="6" spans="2:29" ht="93" customHeight="1">
      <c r="B6" s="4" t="s">
        <v>4</v>
      </c>
      <c r="C6" s="5" t="s">
        <v>5</v>
      </c>
      <c r="D6" s="4" t="s">
        <v>6</v>
      </c>
      <c r="E6" s="4" t="s">
        <v>7</v>
      </c>
      <c r="F6" s="4" t="s">
        <v>8</v>
      </c>
      <c r="G6" s="4" t="s">
        <v>9</v>
      </c>
      <c r="H6" s="4" t="s">
        <v>10</v>
      </c>
      <c r="I6" s="4" t="s">
        <v>11</v>
      </c>
      <c r="J6" s="4" t="s">
        <v>12</v>
      </c>
      <c r="K6" s="4" t="s">
        <v>13</v>
      </c>
      <c r="L6" s="4" t="s">
        <v>14</v>
      </c>
      <c r="M6" s="4" t="s">
        <v>15</v>
      </c>
      <c r="N6" s="4" t="s">
        <v>16</v>
      </c>
      <c r="P6" s="80" t="s">
        <v>17</v>
      </c>
      <c r="Q6" s="81"/>
      <c r="R6" s="81"/>
      <c r="S6" s="82"/>
      <c r="T6" s="83" t="s">
        <v>18</v>
      </c>
      <c r="U6" s="84"/>
      <c r="V6" s="84"/>
      <c r="W6" s="85"/>
      <c r="X6" s="83" t="s">
        <v>19</v>
      </c>
      <c r="Y6" s="84"/>
      <c r="Z6" s="84"/>
      <c r="AA6" s="85"/>
      <c r="AC6" s="4" t="s">
        <v>20</v>
      </c>
    </row>
    <row r="7" spans="2:29" ht="19.5">
      <c r="P7" s="6" t="s">
        <v>21</v>
      </c>
      <c r="Q7" s="6" t="s">
        <v>22</v>
      </c>
      <c r="R7" s="6" t="s">
        <v>23</v>
      </c>
      <c r="S7" s="6" t="s">
        <v>24</v>
      </c>
      <c r="T7" s="6" t="s">
        <v>21</v>
      </c>
      <c r="U7" s="6" t="s">
        <v>22</v>
      </c>
      <c r="V7" s="6" t="s">
        <v>23</v>
      </c>
      <c r="W7" s="6" t="s">
        <v>24</v>
      </c>
      <c r="X7" s="6" t="s">
        <v>21</v>
      </c>
      <c r="Y7" s="6" t="s">
        <v>22</v>
      </c>
      <c r="Z7" s="6" t="s">
        <v>23</v>
      </c>
      <c r="AA7" s="6" t="s">
        <v>24</v>
      </c>
    </row>
    <row r="8" spans="2:29" ht="114.75">
      <c r="B8" s="7" t="s">
        <v>25</v>
      </c>
      <c r="C8" s="73" t="s">
        <v>26</v>
      </c>
      <c r="D8" s="8" t="s">
        <v>27</v>
      </c>
      <c r="E8" s="9" t="s">
        <v>28</v>
      </c>
      <c r="F8" s="10" t="s">
        <v>29</v>
      </c>
      <c r="G8" s="11" t="s">
        <v>30</v>
      </c>
      <c r="H8" s="12" t="s">
        <v>31</v>
      </c>
      <c r="I8" s="11" t="s">
        <v>32</v>
      </c>
      <c r="J8" s="13">
        <v>0.4</v>
      </c>
      <c r="K8" s="13">
        <v>0</v>
      </c>
      <c r="L8" s="14">
        <f t="shared" ref="L8:L57" si="0">J8+K8</f>
        <v>0.4</v>
      </c>
      <c r="M8" s="15" t="s">
        <v>33</v>
      </c>
      <c r="N8" s="15" t="s">
        <v>34</v>
      </c>
      <c r="P8" s="4" t="s">
        <v>35</v>
      </c>
      <c r="Q8" s="16">
        <f t="shared" ref="Q8:S8" si="1">J8</f>
        <v>0.4</v>
      </c>
      <c r="R8" s="16">
        <f t="shared" si="1"/>
        <v>0</v>
      </c>
      <c r="S8" s="17">
        <f t="shared" si="1"/>
        <v>0.4</v>
      </c>
      <c r="T8" s="4" t="s">
        <v>35</v>
      </c>
      <c r="U8" s="18">
        <f t="shared" ref="U8:W8" si="2">J8</f>
        <v>0.4</v>
      </c>
      <c r="V8" s="18">
        <f t="shared" si="2"/>
        <v>0</v>
      </c>
      <c r="W8" s="19">
        <f t="shared" si="2"/>
        <v>0.4</v>
      </c>
      <c r="X8" s="4" t="s">
        <v>35</v>
      </c>
      <c r="Y8" s="18">
        <f t="shared" ref="Y8:AA8" si="3">J8</f>
        <v>0.4</v>
      </c>
      <c r="Z8" s="18">
        <f t="shared" si="3"/>
        <v>0</v>
      </c>
      <c r="AA8" s="19">
        <f t="shared" si="3"/>
        <v>0.4</v>
      </c>
      <c r="AC8" s="75" t="s">
        <v>36</v>
      </c>
    </row>
    <row r="9" spans="2:29" ht="102">
      <c r="B9" s="7" t="s">
        <v>25</v>
      </c>
      <c r="C9" s="69"/>
      <c r="D9" s="8" t="s">
        <v>37</v>
      </c>
      <c r="E9" s="9" t="s">
        <v>38</v>
      </c>
      <c r="F9" s="10" t="s">
        <v>39</v>
      </c>
      <c r="G9" s="11" t="s">
        <v>40</v>
      </c>
      <c r="H9" s="12" t="s">
        <v>41</v>
      </c>
      <c r="I9" s="11" t="s">
        <v>42</v>
      </c>
      <c r="J9" s="13">
        <v>0.4</v>
      </c>
      <c r="K9" s="13">
        <v>0</v>
      </c>
      <c r="L9" s="14">
        <f t="shared" si="0"/>
        <v>0.4</v>
      </c>
      <c r="M9" s="20" t="s">
        <v>33</v>
      </c>
      <c r="N9" s="20" t="s">
        <v>34</v>
      </c>
      <c r="P9" s="4" t="s">
        <v>35</v>
      </c>
      <c r="Q9" s="18">
        <f t="shared" ref="Q9:S9" si="4">J9</f>
        <v>0.4</v>
      </c>
      <c r="R9" s="18">
        <f t="shared" si="4"/>
        <v>0</v>
      </c>
      <c r="S9" s="19">
        <f t="shared" si="4"/>
        <v>0.4</v>
      </c>
      <c r="T9" s="4" t="s">
        <v>35</v>
      </c>
      <c r="U9" s="18">
        <f t="shared" ref="U9:W9" si="5">J9</f>
        <v>0.4</v>
      </c>
      <c r="V9" s="18">
        <f t="shared" si="5"/>
        <v>0</v>
      </c>
      <c r="W9" s="19">
        <f t="shared" si="5"/>
        <v>0.4</v>
      </c>
      <c r="X9" s="4" t="s">
        <v>35</v>
      </c>
      <c r="Y9" s="18">
        <f t="shared" ref="Y9:AA9" si="6">J9</f>
        <v>0.4</v>
      </c>
      <c r="Z9" s="18">
        <f t="shared" si="6"/>
        <v>0</v>
      </c>
      <c r="AA9" s="19">
        <f t="shared" si="6"/>
        <v>0.4</v>
      </c>
      <c r="AC9" s="69"/>
    </row>
    <row r="10" spans="2:29" ht="89.25">
      <c r="B10" s="7" t="s">
        <v>25</v>
      </c>
      <c r="C10" s="69"/>
      <c r="D10" s="8" t="s">
        <v>43</v>
      </c>
      <c r="E10" s="9" t="s">
        <v>44</v>
      </c>
      <c r="F10" s="10" t="s">
        <v>45</v>
      </c>
      <c r="G10" s="11" t="s">
        <v>46</v>
      </c>
      <c r="H10" s="12" t="s">
        <v>47</v>
      </c>
      <c r="I10" s="11" t="s">
        <v>48</v>
      </c>
      <c r="J10" s="13">
        <v>0.4</v>
      </c>
      <c r="K10" s="13">
        <v>0</v>
      </c>
      <c r="L10" s="14">
        <f t="shared" si="0"/>
        <v>0.4</v>
      </c>
      <c r="M10" s="20" t="s">
        <v>33</v>
      </c>
      <c r="N10" s="20" t="s">
        <v>34</v>
      </c>
      <c r="P10" s="4" t="s">
        <v>35</v>
      </c>
      <c r="Q10" s="18">
        <f t="shared" ref="Q10:S10" si="7">J10</f>
        <v>0.4</v>
      </c>
      <c r="R10" s="18">
        <f t="shared" si="7"/>
        <v>0</v>
      </c>
      <c r="S10" s="19">
        <f t="shared" si="7"/>
        <v>0.4</v>
      </c>
      <c r="T10" s="4" t="s">
        <v>35</v>
      </c>
      <c r="U10" s="18">
        <f t="shared" ref="U10:W10" si="8">J10</f>
        <v>0.4</v>
      </c>
      <c r="V10" s="18">
        <f t="shared" si="8"/>
        <v>0</v>
      </c>
      <c r="W10" s="19">
        <f t="shared" si="8"/>
        <v>0.4</v>
      </c>
      <c r="X10" s="4" t="s">
        <v>35</v>
      </c>
      <c r="Y10" s="18">
        <f t="shared" ref="Y10:AA10" si="9">J10</f>
        <v>0.4</v>
      </c>
      <c r="Z10" s="18">
        <f t="shared" si="9"/>
        <v>0</v>
      </c>
      <c r="AA10" s="19">
        <f t="shared" si="9"/>
        <v>0.4</v>
      </c>
      <c r="AC10" s="69"/>
    </row>
    <row r="11" spans="2:29" ht="102">
      <c r="B11" s="7" t="s">
        <v>25</v>
      </c>
      <c r="C11" s="69"/>
      <c r="D11" s="8" t="s">
        <v>49</v>
      </c>
      <c r="E11" s="9" t="s">
        <v>50</v>
      </c>
      <c r="F11" s="10" t="s">
        <v>51</v>
      </c>
      <c r="G11" s="11" t="s">
        <v>52</v>
      </c>
      <c r="H11" s="12" t="s">
        <v>53</v>
      </c>
      <c r="I11" s="11" t="s">
        <v>54</v>
      </c>
      <c r="J11" s="13">
        <v>0.4</v>
      </c>
      <c r="K11" s="13">
        <v>0</v>
      </c>
      <c r="L11" s="14">
        <f t="shared" si="0"/>
        <v>0.4</v>
      </c>
      <c r="M11" s="15" t="s">
        <v>33</v>
      </c>
      <c r="N11" s="20" t="s">
        <v>34</v>
      </c>
      <c r="P11" s="4" t="s">
        <v>35</v>
      </c>
      <c r="Q11" s="18">
        <f t="shared" ref="Q11:S11" si="10">J11</f>
        <v>0.4</v>
      </c>
      <c r="R11" s="18">
        <f t="shared" si="10"/>
        <v>0</v>
      </c>
      <c r="S11" s="19">
        <f t="shared" si="10"/>
        <v>0.4</v>
      </c>
      <c r="T11" s="4" t="s">
        <v>35</v>
      </c>
      <c r="U11" s="18">
        <f t="shared" ref="U11:W11" si="11">J11</f>
        <v>0.4</v>
      </c>
      <c r="V11" s="18">
        <f t="shared" si="11"/>
        <v>0</v>
      </c>
      <c r="W11" s="19">
        <f t="shared" si="11"/>
        <v>0.4</v>
      </c>
      <c r="X11" s="4" t="s">
        <v>35</v>
      </c>
      <c r="Y11" s="18">
        <f t="shared" ref="Y11:AA11" si="12">J11</f>
        <v>0.4</v>
      </c>
      <c r="Z11" s="18">
        <f t="shared" si="12"/>
        <v>0</v>
      </c>
      <c r="AA11" s="19">
        <f t="shared" si="12"/>
        <v>0.4</v>
      </c>
      <c r="AC11" s="69"/>
    </row>
    <row r="12" spans="2:29" ht="127.5">
      <c r="B12" s="7" t="s">
        <v>25</v>
      </c>
      <c r="C12" s="70"/>
      <c r="D12" s="8" t="s">
        <v>55</v>
      </c>
      <c r="E12" s="9" t="s">
        <v>56</v>
      </c>
      <c r="F12" s="10" t="s">
        <v>57</v>
      </c>
      <c r="G12" s="11" t="s">
        <v>58</v>
      </c>
      <c r="H12" s="12" t="s">
        <v>59</v>
      </c>
      <c r="I12" s="11" t="s">
        <v>60</v>
      </c>
      <c r="J12" s="13">
        <v>0.4</v>
      </c>
      <c r="K12" s="13">
        <v>0</v>
      </c>
      <c r="L12" s="14">
        <f t="shared" si="0"/>
        <v>0.4</v>
      </c>
      <c r="M12" s="20" t="s">
        <v>33</v>
      </c>
      <c r="N12" s="20" t="s">
        <v>34</v>
      </c>
      <c r="P12" s="4" t="s">
        <v>35</v>
      </c>
      <c r="Q12" s="18">
        <f t="shared" ref="Q12:S12" si="13">J12</f>
        <v>0.4</v>
      </c>
      <c r="R12" s="18">
        <f t="shared" si="13"/>
        <v>0</v>
      </c>
      <c r="S12" s="19">
        <f t="shared" si="13"/>
        <v>0.4</v>
      </c>
      <c r="T12" s="4" t="s">
        <v>35</v>
      </c>
      <c r="U12" s="18">
        <f t="shared" ref="U12:W12" si="14">J12</f>
        <v>0.4</v>
      </c>
      <c r="V12" s="18">
        <f t="shared" si="14"/>
        <v>0</v>
      </c>
      <c r="W12" s="19">
        <f t="shared" si="14"/>
        <v>0.4</v>
      </c>
      <c r="X12" s="4" t="s">
        <v>35</v>
      </c>
      <c r="Y12" s="18">
        <f t="shared" ref="Y12:AA12" si="15">J12</f>
        <v>0.4</v>
      </c>
      <c r="Z12" s="18">
        <f t="shared" si="15"/>
        <v>0</v>
      </c>
      <c r="AA12" s="19">
        <f t="shared" si="15"/>
        <v>0.4</v>
      </c>
      <c r="AC12" s="69"/>
    </row>
    <row r="13" spans="2:29" ht="76.5">
      <c r="B13" s="7" t="s">
        <v>61</v>
      </c>
      <c r="C13" s="77" t="s">
        <v>62</v>
      </c>
      <c r="D13" s="21" t="s">
        <v>63</v>
      </c>
      <c r="E13" s="22" t="s">
        <v>64</v>
      </c>
      <c r="F13" s="23" t="s">
        <v>65</v>
      </c>
      <c r="G13" s="11" t="s">
        <v>66</v>
      </c>
      <c r="H13" s="12" t="s">
        <v>67</v>
      </c>
      <c r="I13" s="24" t="s">
        <v>68</v>
      </c>
      <c r="J13" s="13">
        <v>1.75</v>
      </c>
      <c r="K13" s="13">
        <v>0.75</v>
      </c>
      <c r="L13" s="14">
        <f t="shared" si="0"/>
        <v>2.5</v>
      </c>
      <c r="M13" s="25" t="s">
        <v>69</v>
      </c>
      <c r="N13" s="26" t="s">
        <v>70</v>
      </c>
      <c r="X13" s="4" t="s">
        <v>35</v>
      </c>
      <c r="Y13" s="18">
        <f t="shared" ref="Y13:AA13" si="16">J13</f>
        <v>1.75</v>
      </c>
      <c r="Z13" s="18">
        <f t="shared" si="16"/>
        <v>0.75</v>
      </c>
      <c r="AA13" s="19">
        <f t="shared" si="16"/>
        <v>2.5</v>
      </c>
      <c r="AC13" s="76" t="s">
        <v>71</v>
      </c>
    </row>
    <row r="14" spans="2:29" ht="76.5">
      <c r="B14" s="27" t="s">
        <v>61</v>
      </c>
      <c r="C14" s="69"/>
      <c r="D14" s="21" t="s">
        <v>72</v>
      </c>
      <c r="E14" s="22" t="s">
        <v>73</v>
      </c>
      <c r="F14" s="28" t="s">
        <v>74</v>
      </c>
      <c r="G14" s="11" t="s">
        <v>75</v>
      </c>
      <c r="H14" s="12" t="s">
        <v>76</v>
      </c>
      <c r="I14" s="29" t="s">
        <v>77</v>
      </c>
      <c r="J14" s="13">
        <v>3.75</v>
      </c>
      <c r="K14" s="13">
        <v>0.75</v>
      </c>
      <c r="L14" s="14">
        <f t="shared" si="0"/>
        <v>4.5</v>
      </c>
      <c r="M14" s="25" t="s">
        <v>78</v>
      </c>
      <c r="N14" s="30" t="s">
        <v>79</v>
      </c>
      <c r="P14" s="4" t="s">
        <v>35</v>
      </c>
      <c r="Q14" s="18">
        <f t="shared" ref="Q14:S14" si="17">J14</f>
        <v>3.75</v>
      </c>
      <c r="R14" s="18">
        <f t="shared" si="17"/>
        <v>0.75</v>
      </c>
      <c r="S14" s="19">
        <f t="shared" si="17"/>
        <v>4.5</v>
      </c>
      <c r="T14" s="4" t="s">
        <v>35</v>
      </c>
      <c r="U14" s="18">
        <f t="shared" ref="U14:W14" si="18">J14</f>
        <v>3.75</v>
      </c>
      <c r="V14" s="18">
        <f t="shared" si="18"/>
        <v>0.75</v>
      </c>
      <c r="W14" s="19">
        <f t="shared" si="18"/>
        <v>4.5</v>
      </c>
      <c r="X14" s="4" t="s">
        <v>35</v>
      </c>
      <c r="Y14" s="18">
        <f t="shared" ref="Y14:AA14" si="19">J14</f>
        <v>3.75</v>
      </c>
      <c r="Z14" s="18">
        <f t="shared" si="19"/>
        <v>0.75</v>
      </c>
      <c r="AA14" s="19">
        <f t="shared" si="19"/>
        <v>4.5</v>
      </c>
      <c r="AC14" s="69"/>
    </row>
    <row r="15" spans="2:29" ht="76.5">
      <c r="B15" s="7" t="s">
        <v>61</v>
      </c>
      <c r="C15" s="69"/>
      <c r="D15" s="21" t="s">
        <v>80</v>
      </c>
      <c r="E15" s="22" t="s">
        <v>81</v>
      </c>
      <c r="F15" s="31" t="s">
        <v>82</v>
      </c>
      <c r="G15" s="11" t="s">
        <v>83</v>
      </c>
      <c r="H15" s="12" t="s">
        <v>84</v>
      </c>
      <c r="I15" s="24" t="s">
        <v>85</v>
      </c>
      <c r="J15" s="13">
        <v>2</v>
      </c>
      <c r="K15" s="13">
        <v>0.5</v>
      </c>
      <c r="L15" s="14">
        <f t="shared" si="0"/>
        <v>2.5</v>
      </c>
      <c r="M15" s="25" t="s">
        <v>69</v>
      </c>
      <c r="N15" s="26" t="s">
        <v>70</v>
      </c>
      <c r="X15" s="4" t="s">
        <v>35</v>
      </c>
      <c r="Y15" s="18">
        <f t="shared" ref="Y15:AA15" si="20">J15</f>
        <v>2</v>
      </c>
      <c r="Z15" s="18">
        <f t="shared" si="20"/>
        <v>0.5</v>
      </c>
      <c r="AA15" s="19">
        <f t="shared" si="20"/>
        <v>2.5</v>
      </c>
      <c r="AC15" s="69"/>
    </row>
    <row r="16" spans="2:29" ht="63.75">
      <c r="B16" s="7" t="s">
        <v>61</v>
      </c>
      <c r="C16" s="69"/>
      <c r="D16" s="21" t="s">
        <v>86</v>
      </c>
      <c r="E16" s="22" t="s">
        <v>87</v>
      </c>
      <c r="F16" s="23" t="s">
        <v>88</v>
      </c>
      <c r="G16" s="11" t="s">
        <v>89</v>
      </c>
      <c r="H16" s="12" t="s">
        <v>90</v>
      </c>
      <c r="I16" s="24" t="s">
        <v>91</v>
      </c>
      <c r="J16" s="13">
        <v>2</v>
      </c>
      <c r="K16" s="13">
        <v>0.5</v>
      </c>
      <c r="L16" s="14">
        <f t="shared" si="0"/>
        <v>2.5</v>
      </c>
      <c r="M16" s="25" t="s">
        <v>69</v>
      </c>
      <c r="N16" s="26" t="s">
        <v>70</v>
      </c>
      <c r="X16" s="4" t="s">
        <v>35</v>
      </c>
      <c r="Y16" s="18">
        <f t="shared" ref="Y16:AA16" si="21">J16</f>
        <v>2</v>
      </c>
      <c r="Z16" s="18">
        <f t="shared" si="21"/>
        <v>0.5</v>
      </c>
      <c r="AA16" s="19">
        <f t="shared" si="21"/>
        <v>2.5</v>
      </c>
      <c r="AC16" s="69"/>
    </row>
    <row r="17" spans="2:29" ht="114">
      <c r="B17" s="7" t="s">
        <v>61</v>
      </c>
      <c r="C17" s="70"/>
      <c r="D17" s="21" t="s">
        <v>92</v>
      </c>
      <c r="E17" s="22" t="s">
        <v>93</v>
      </c>
      <c r="F17" s="28" t="s">
        <v>94</v>
      </c>
      <c r="G17" s="11" t="s">
        <v>95</v>
      </c>
      <c r="H17" s="12" t="s">
        <v>96</v>
      </c>
      <c r="I17" s="29" t="s">
        <v>97</v>
      </c>
      <c r="J17" s="13">
        <v>2</v>
      </c>
      <c r="K17" s="13">
        <v>0.5</v>
      </c>
      <c r="L17" s="14">
        <f t="shared" si="0"/>
        <v>2.5</v>
      </c>
      <c r="M17" s="25" t="s">
        <v>69</v>
      </c>
      <c r="N17" s="30" t="s">
        <v>70</v>
      </c>
      <c r="X17" s="4" t="s">
        <v>35</v>
      </c>
      <c r="Y17" s="18">
        <f t="shared" ref="Y17:AA17" si="22">J17</f>
        <v>2</v>
      </c>
      <c r="Z17" s="18">
        <f t="shared" si="22"/>
        <v>0.5</v>
      </c>
      <c r="AA17" s="19">
        <f t="shared" si="22"/>
        <v>2.5</v>
      </c>
      <c r="AC17" s="69"/>
    </row>
    <row r="18" spans="2:29" ht="114.75">
      <c r="B18" s="7" t="s">
        <v>25</v>
      </c>
      <c r="C18" s="68" t="s">
        <v>98</v>
      </c>
      <c r="D18" s="32" t="s">
        <v>99</v>
      </c>
      <c r="E18" s="9" t="s">
        <v>100</v>
      </c>
      <c r="F18" s="33" t="s">
        <v>101</v>
      </c>
      <c r="G18" s="11" t="s">
        <v>102</v>
      </c>
      <c r="H18" s="34" t="s">
        <v>103</v>
      </c>
      <c r="I18" s="11" t="s">
        <v>104</v>
      </c>
      <c r="J18" s="13">
        <v>3.25</v>
      </c>
      <c r="K18" s="13">
        <v>0.75</v>
      </c>
      <c r="L18" s="14">
        <f t="shared" si="0"/>
        <v>4</v>
      </c>
      <c r="M18" s="15" t="s">
        <v>105</v>
      </c>
      <c r="N18" s="15" t="s">
        <v>106</v>
      </c>
      <c r="P18" s="4" t="s">
        <v>35</v>
      </c>
      <c r="Q18" s="18">
        <f t="shared" ref="Q18:S18" si="23">J18</f>
        <v>3.25</v>
      </c>
      <c r="R18" s="18">
        <f t="shared" si="23"/>
        <v>0.75</v>
      </c>
      <c r="S18" s="19">
        <f t="shared" si="23"/>
        <v>4</v>
      </c>
      <c r="T18" s="4" t="s">
        <v>35</v>
      </c>
      <c r="U18" s="18">
        <f t="shared" ref="U18:W18" si="24">J18</f>
        <v>3.25</v>
      </c>
      <c r="V18" s="18">
        <f t="shared" si="24"/>
        <v>0.75</v>
      </c>
      <c r="W18" s="19">
        <f t="shared" si="24"/>
        <v>4</v>
      </c>
      <c r="X18" s="4" t="s">
        <v>35</v>
      </c>
      <c r="Y18" s="18">
        <f t="shared" ref="Y18:AA18" si="25">J18</f>
        <v>3.25</v>
      </c>
      <c r="Z18" s="18">
        <f t="shared" si="25"/>
        <v>0.75</v>
      </c>
      <c r="AA18" s="19">
        <f t="shared" si="25"/>
        <v>4</v>
      </c>
      <c r="AC18" s="75" t="s">
        <v>107</v>
      </c>
    </row>
    <row r="19" spans="2:29" ht="140.25">
      <c r="B19" s="7" t="s">
        <v>25</v>
      </c>
      <c r="C19" s="69"/>
      <c r="D19" s="32" t="s">
        <v>108</v>
      </c>
      <c r="E19" s="9" t="s">
        <v>109</v>
      </c>
      <c r="F19" s="33" t="s">
        <v>110</v>
      </c>
      <c r="G19" s="11" t="s">
        <v>111</v>
      </c>
      <c r="H19" s="12" t="s">
        <v>112</v>
      </c>
      <c r="I19" s="11" t="s">
        <v>113</v>
      </c>
      <c r="J19" s="13">
        <v>3.5</v>
      </c>
      <c r="K19" s="13">
        <v>0.5</v>
      </c>
      <c r="L19" s="14">
        <f t="shared" si="0"/>
        <v>4</v>
      </c>
      <c r="M19" s="20" t="s">
        <v>105</v>
      </c>
      <c r="N19" s="20" t="s">
        <v>114</v>
      </c>
      <c r="T19" s="4" t="s">
        <v>35</v>
      </c>
      <c r="U19" s="18">
        <f t="shared" ref="U19:W19" si="26">J19</f>
        <v>3.5</v>
      </c>
      <c r="V19" s="18">
        <f t="shared" si="26"/>
        <v>0.5</v>
      </c>
      <c r="W19" s="19">
        <f t="shared" si="26"/>
        <v>4</v>
      </c>
      <c r="X19" s="4" t="s">
        <v>35</v>
      </c>
      <c r="Y19" s="18">
        <f t="shared" ref="Y19:AA19" si="27">J19</f>
        <v>3.5</v>
      </c>
      <c r="Z19" s="18">
        <f t="shared" si="27"/>
        <v>0.5</v>
      </c>
      <c r="AA19" s="19">
        <f t="shared" si="27"/>
        <v>4</v>
      </c>
      <c r="AC19" s="69"/>
    </row>
    <row r="20" spans="2:29" ht="142.5">
      <c r="B20" s="7" t="s">
        <v>25</v>
      </c>
      <c r="C20" s="69"/>
      <c r="D20" s="32" t="s">
        <v>115</v>
      </c>
      <c r="E20" s="9" t="s">
        <v>116</v>
      </c>
      <c r="F20" s="33" t="s">
        <v>117</v>
      </c>
      <c r="G20" s="11" t="s">
        <v>118</v>
      </c>
      <c r="H20" s="12" t="s">
        <v>119</v>
      </c>
      <c r="I20" s="11" t="s">
        <v>120</v>
      </c>
      <c r="J20" s="13">
        <v>4</v>
      </c>
      <c r="K20" s="13">
        <v>0.5</v>
      </c>
      <c r="L20" s="14">
        <f t="shared" si="0"/>
        <v>4.5</v>
      </c>
      <c r="M20" s="20" t="s">
        <v>105</v>
      </c>
      <c r="N20" s="20" t="s">
        <v>121</v>
      </c>
      <c r="T20" s="4" t="s">
        <v>35</v>
      </c>
      <c r="U20" s="18">
        <f t="shared" ref="U20:W20" si="28">J20</f>
        <v>4</v>
      </c>
      <c r="V20" s="18">
        <f t="shared" si="28"/>
        <v>0.5</v>
      </c>
      <c r="W20" s="19">
        <f t="shared" si="28"/>
        <v>4.5</v>
      </c>
      <c r="X20" s="4" t="s">
        <v>35</v>
      </c>
      <c r="Y20" s="18">
        <f t="shared" ref="Y20:AA20" si="29">J20</f>
        <v>4</v>
      </c>
      <c r="Z20" s="18">
        <f t="shared" si="29"/>
        <v>0.5</v>
      </c>
      <c r="AA20" s="19">
        <f t="shared" si="29"/>
        <v>4.5</v>
      </c>
      <c r="AC20" s="69"/>
    </row>
    <row r="21" spans="2:29" ht="114.75">
      <c r="B21" s="7" t="s">
        <v>25</v>
      </c>
      <c r="C21" s="70"/>
      <c r="D21" s="32" t="s">
        <v>122</v>
      </c>
      <c r="E21" s="9" t="s">
        <v>123</v>
      </c>
      <c r="F21" s="35" t="s">
        <v>124</v>
      </c>
      <c r="G21" s="11" t="s">
        <v>125</v>
      </c>
      <c r="H21" s="12" t="s">
        <v>126</v>
      </c>
      <c r="I21" s="11" t="s">
        <v>127</v>
      </c>
      <c r="J21" s="13">
        <v>2.5</v>
      </c>
      <c r="K21" s="13">
        <v>0.5</v>
      </c>
      <c r="L21" s="14">
        <f t="shared" si="0"/>
        <v>3</v>
      </c>
      <c r="M21" s="20" t="s">
        <v>128</v>
      </c>
      <c r="N21" s="20" t="s">
        <v>129</v>
      </c>
      <c r="X21" s="4" t="s">
        <v>35</v>
      </c>
      <c r="Y21" s="18">
        <f t="shared" ref="Y21:AA21" si="30">J21</f>
        <v>2.5</v>
      </c>
      <c r="Z21" s="18">
        <f t="shared" si="30"/>
        <v>0.5</v>
      </c>
      <c r="AA21" s="19">
        <f t="shared" si="30"/>
        <v>3</v>
      </c>
      <c r="AC21" s="69"/>
    </row>
    <row r="22" spans="2:29" ht="102">
      <c r="B22" s="7" t="s">
        <v>130</v>
      </c>
      <c r="C22" s="71" t="s">
        <v>131</v>
      </c>
      <c r="D22" s="8" t="s">
        <v>132</v>
      </c>
      <c r="E22" s="9" t="s">
        <v>133</v>
      </c>
      <c r="F22" s="33" t="s">
        <v>134</v>
      </c>
      <c r="G22" s="11" t="s">
        <v>135</v>
      </c>
      <c r="H22" s="12" t="s">
        <v>136</v>
      </c>
      <c r="I22" s="11" t="s">
        <v>137</v>
      </c>
      <c r="J22" s="13">
        <v>2</v>
      </c>
      <c r="K22" s="13">
        <v>0.5</v>
      </c>
      <c r="L22" s="14">
        <f t="shared" si="0"/>
        <v>2.5</v>
      </c>
      <c r="M22" s="25" t="s">
        <v>138</v>
      </c>
      <c r="N22" s="26" t="s">
        <v>139</v>
      </c>
      <c r="P22" s="4" t="s">
        <v>35</v>
      </c>
      <c r="Q22" s="18">
        <f t="shared" ref="Q22:S22" si="31">J22</f>
        <v>2</v>
      </c>
      <c r="R22" s="18">
        <f t="shared" si="31"/>
        <v>0.5</v>
      </c>
      <c r="S22" s="19">
        <f t="shared" si="31"/>
        <v>2.5</v>
      </c>
      <c r="T22" s="4" t="s">
        <v>35</v>
      </c>
      <c r="U22" s="18">
        <f t="shared" ref="U22:W22" si="32">J22</f>
        <v>2</v>
      </c>
      <c r="V22" s="18">
        <f t="shared" si="32"/>
        <v>0.5</v>
      </c>
      <c r="W22" s="19">
        <f t="shared" si="32"/>
        <v>2.5</v>
      </c>
      <c r="X22" s="4" t="s">
        <v>35</v>
      </c>
      <c r="Y22" s="18">
        <f t="shared" ref="Y22:AA22" si="33">J22</f>
        <v>2</v>
      </c>
      <c r="Z22" s="18">
        <f t="shared" si="33"/>
        <v>0.5</v>
      </c>
      <c r="AA22" s="19">
        <f t="shared" si="33"/>
        <v>2.5</v>
      </c>
      <c r="AC22" s="75" t="s">
        <v>71</v>
      </c>
    </row>
    <row r="23" spans="2:29" ht="76.5">
      <c r="B23" s="7" t="s">
        <v>130</v>
      </c>
      <c r="C23" s="69"/>
      <c r="D23" s="8" t="s">
        <v>140</v>
      </c>
      <c r="E23" s="9" t="s">
        <v>141</v>
      </c>
      <c r="F23" s="36" t="s">
        <v>142</v>
      </c>
      <c r="G23" s="11" t="s">
        <v>143</v>
      </c>
      <c r="H23" s="12" t="s">
        <v>144</v>
      </c>
      <c r="I23" s="11" t="s">
        <v>145</v>
      </c>
      <c r="J23" s="13">
        <v>1.75</v>
      </c>
      <c r="K23" s="13">
        <v>0.75</v>
      </c>
      <c r="L23" s="14">
        <f t="shared" si="0"/>
        <v>2.5</v>
      </c>
      <c r="M23" s="25" t="s">
        <v>146</v>
      </c>
      <c r="N23" s="26" t="s">
        <v>147</v>
      </c>
      <c r="P23" s="4" t="s">
        <v>35</v>
      </c>
      <c r="Q23" s="18">
        <f t="shared" ref="Q23:S23" si="34">J23</f>
        <v>1.75</v>
      </c>
      <c r="R23" s="18">
        <f t="shared" si="34"/>
        <v>0.75</v>
      </c>
      <c r="S23" s="19">
        <f t="shared" si="34"/>
        <v>2.5</v>
      </c>
      <c r="T23" s="4" t="s">
        <v>35</v>
      </c>
      <c r="U23" s="18">
        <f t="shared" ref="U23:W23" si="35">J23</f>
        <v>1.75</v>
      </c>
      <c r="V23" s="18">
        <f t="shared" si="35"/>
        <v>0.75</v>
      </c>
      <c r="W23" s="19">
        <f t="shared" si="35"/>
        <v>2.5</v>
      </c>
      <c r="X23" s="4" t="s">
        <v>35</v>
      </c>
      <c r="Y23" s="18">
        <f t="shared" ref="Y23:AA23" si="36">J23</f>
        <v>1.75</v>
      </c>
      <c r="Z23" s="18">
        <f t="shared" si="36"/>
        <v>0.75</v>
      </c>
      <c r="AA23" s="19">
        <f t="shared" si="36"/>
        <v>2.5</v>
      </c>
      <c r="AC23" s="69"/>
    </row>
    <row r="24" spans="2:29" ht="89.25">
      <c r="B24" s="7" t="s">
        <v>130</v>
      </c>
      <c r="C24" s="69"/>
      <c r="D24" s="8" t="s">
        <v>148</v>
      </c>
      <c r="E24" s="9" t="s">
        <v>149</v>
      </c>
      <c r="F24" s="33" t="s">
        <v>150</v>
      </c>
      <c r="G24" s="11" t="s">
        <v>151</v>
      </c>
      <c r="H24" s="12" t="s">
        <v>152</v>
      </c>
      <c r="I24" s="11" t="s">
        <v>153</v>
      </c>
      <c r="J24" s="13">
        <v>2</v>
      </c>
      <c r="K24" s="13">
        <v>0.5</v>
      </c>
      <c r="L24" s="14">
        <f t="shared" si="0"/>
        <v>2.5</v>
      </c>
      <c r="M24" s="25" t="s">
        <v>154</v>
      </c>
      <c r="N24" s="26" t="s">
        <v>155</v>
      </c>
      <c r="T24" s="4" t="s">
        <v>35</v>
      </c>
      <c r="U24" s="18">
        <f t="shared" ref="U24:W24" si="37">J24</f>
        <v>2</v>
      </c>
      <c r="V24" s="18">
        <f t="shared" si="37"/>
        <v>0.5</v>
      </c>
      <c r="W24" s="19">
        <f t="shared" si="37"/>
        <v>2.5</v>
      </c>
      <c r="X24" s="4" t="s">
        <v>35</v>
      </c>
      <c r="Y24" s="18">
        <f t="shared" ref="Y24:AA24" si="38">J24</f>
        <v>2</v>
      </c>
      <c r="Z24" s="18">
        <f t="shared" si="38"/>
        <v>0.5</v>
      </c>
      <c r="AA24" s="19">
        <f t="shared" si="38"/>
        <v>2.5</v>
      </c>
      <c r="AC24" s="69"/>
    </row>
    <row r="25" spans="2:29" ht="76.5">
      <c r="B25" s="7" t="s">
        <v>130</v>
      </c>
      <c r="C25" s="69"/>
      <c r="D25" s="8" t="s">
        <v>156</v>
      </c>
      <c r="E25" s="9" t="s">
        <v>157</v>
      </c>
      <c r="F25" s="35" t="s">
        <v>158</v>
      </c>
      <c r="G25" s="11" t="s">
        <v>159</v>
      </c>
      <c r="H25" s="12" t="s">
        <v>160</v>
      </c>
      <c r="I25" s="11" t="s">
        <v>161</v>
      </c>
      <c r="J25" s="13">
        <v>2</v>
      </c>
      <c r="K25" s="13">
        <v>0.5</v>
      </c>
      <c r="L25" s="14">
        <f t="shared" si="0"/>
        <v>2.5</v>
      </c>
      <c r="M25" s="25" t="s">
        <v>162</v>
      </c>
      <c r="N25" s="26" t="s">
        <v>163</v>
      </c>
      <c r="X25" s="4" t="s">
        <v>35</v>
      </c>
      <c r="Y25" s="18">
        <f t="shared" ref="Y25:AA25" si="39">J25</f>
        <v>2</v>
      </c>
      <c r="Z25" s="18">
        <f t="shared" si="39"/>
        <v>0.5</v>
      </c>
      <c r="AA25" s="19">
        <f t="shared" si="39"/>
        <v>2.5</v>
      </c>
      <c r="AC25" s="69"/>
    </row>
    <row r="26" spans="2:29" ht="102">
      <c r="B26" s="7" t="s">
        <v>130</v>
      </c>
      <c r="C26" s="70"/>
      <c r="D26" s="8" t="s">
        <v>164</v>
      </c>
      <c r="E26" s="9" t="s">
        <v>165</v>
      </c>
      <c r="F26" s="23" t="s">
        <v>166</v>
      </c>
      <c r="G26" s="11" t="s">
        <v>167</v>
      </c>
      <c r="H26" s="12" t="s">
        <v>168</v>
      </c>
      <c r="I26" s="24" t="s">
        <v>169</v>
      </c>
      <c r="J26" s="13">
        <v>2</v>
      </c>
      <c r="K26" s="13">
        <v>0.5</v>
      </c>
      <c r="L26" s="14">
        <f t="shared" si="0"/>
        <v>2.5</v>
      </c>
      <c r="M26" s="25" t="s">
        <v>170</v>
      </c>
      <c r="N26" s="26" t="s">
        <v>171</v>
      </c>
      <c r="P26" s="4" t="s">
        <v>35</v>
      </c>
      <c r="Q26" s="18">
        <f t="shared" ref="Q26:S26" si="40">J26</f>
        <v>2</v>
      </c>
      <c r="R26" s="18">
        <f t="shared" si="40"/>
        <v>0.5</v>
      </c>
      <c r="S26" s="19">
        <f t="shared" si="40"/>
        <v>2.5</v>
      </c>
      <c r="T26" s="4" t="s">
        <v>35</v>
      </c>
      <c r="U26" s="18">
        <f t="shared" ref="U26:W26" si="41">J26</f>
        <v>2</v>
      </c>
      <c r="V26" s="18">
        <f t="shared" si="41"/>
        <v>0.5</v>
      </c>
      <c r="W26" s="19">
        <f t="shared" si="41"/>
        <v>2.5</v>
      </c>
      <c r="X26" s="4" t="s">
        <v>35</v>
      </c>
      <c r="Y26" s="18">
        <f t="shared" ref="Y26:AA26" si="42">J26</f>
        <v>2</v>
      </c>
      <c r="Z26" s="18">
        <f t="shared" si="42"/>
        <v>0.5</v>
      </c>
      <c r="AA26" s="19">
        <f t="shared" si="42"/>
        <v>2.5</v>
      </c>
      <c r="AC26" s="69"/>
    </row>
    <row r="27" spans="2:29" ht="127.5">
      <c r="B27" s="7" t="s">
        <v>172</v>
      </c>
      <c r="C27" s="72" t="s">
        <v>173</v>
      </c>
      <c r="D27" s="8" t="s">
        <v>174</v>
      </c>
      <c r="E27" s="9" t="s">
        <v>175</v>
      </c>
      <c r="F27" s="33" t="s">
        <v>176</v>
      </c>
      <c r="G27" s="11" t="s">
        <v>177</v>
      </c>
      <c r="H27" s="12" t="s">
        <v>178</v>
      </c>
      <c r="I27" s="11" t="s">
        <v>179</v>
      </c>
      <c r="J27" s="13">
        <v>2</v>
      </c>
      <c r="K27" s="13">
        <v>0.5</v>
      </c>
      <c r="L27" s="14">
        <f t="shared" si="0"/>
        <v>2.5</v>
      </c>
      <c r="M27" s="25" t="s">
        <v>180</v>
      </c>
      <c r="N27" s="26" t="s">
        <v>181</v>
      </c>
      <c r="P27" s="4" t="s">
        <v>35</v>
      </c>
      <c r="Q27" s="18">
        <f t="shared" ref="Q27:S27" si="43">J27</f>
        <v>2</v>
      </c>
      <c r="R27" s="18">
        <f t="shared" si="43"/>
        <v>0.5</v>
      </c>
      <c r="S27" s="19">
        <f t="shared" si="43"/>
        <v>2.5</v>
      </c>
      <c r="T27" s="4" t="s">
        <v>35</v>
      </c>
      <c r="U27" s="18">
        <f t="shared" ref="U27:W27" si="44">J27</f>
        <v>2</v>
      </c>
      <c r="V27" s="18">
        <f t="shared" si="44"/>
        <v>0.5</v>
      </c>
      <c r="W27" s="19">
        <f t="shared" si="44"/>
        <v>2.5</v>
      </c>
      <c r="X27" s="4" t="s">
        <v>35</v>
      </c>
      <c r="Y27" s="18">
        <f t="shared" ref="Y27:AA27" si="45">J27</f>
        <v>2</v>
      </c>
      <c r="Z27" s="18">
        <f t="shared" si="45"/>
        <v>0.5</v>
      </c>
      <c r="AA27" s="19">
        <f t="shared" si="45"/>
        <v>2.5</v>
      </c>
      <c r="AC27" s="75" t="s">
        <v>182</v>
      </c>
    </row>
    <row r="28" spans="2:29" ht="89.25">
      <c r="B28" s="7" t="s">
        <v>172</v>
      </c>
      <c r="C28" s="69"/>
      <c r="D28" s="8" t="s">
        <v>183</v>
      </c>
      <c r="E28" s="9" t="s">
        <v>184</v>
      </c>
      <c r="F28" s="33" t="s">
        <v>185</v>
      </c>
      <c r="G28" s="11" t="s">
        <v>186</v>
      </c>
      <c r="H28" s="12" t="s">
        <v>187</v>
      </c>
      <c r="I28" s="11" t="s">
        <v>188</v>
      </c>
      <c r="J28" s="13">
        <v>2</v>
      </c>
      <c r="K28" s="13">
        <v>0.5</v>
      </c>
      <c r="L28" s="14">
        <f t="shared" si="0"/>
        <v>2.5</v>
      </c>
      <c r="M28" s="25" t="s">
        <v>189</v>
      </c>
      <c r="N28" s="26" t="s">
        <v>190</v>
      </c>
      <c r="P28" s="4" t="s">
        <v>35</v>
      </c>
      <c r="Q28" s="18">
        <f t="shared" ref="Q28:S28" si="46">J28</f>
        <v>2</v>
      </c>
      <c r="R28" s="18">
        <f t="shared" si="46"/>
        <v>0.5</v>
      </c>
      <c r="S28" s="19">
        <f t="shared" si="46"/>
        <v>2.5</v>
      </c>
      <c r="T28" s="4" t="s">
        <v>35</v>
      </c>
      <c r="U28" s="18">
        <f t="shared" ref="U28:W28" si="47">J28</f>
        <v>2</v>
      </c>
      <c r="V28" s="18">
        <f t="shared" si="47"/>
        <v>0.5</v>
      </c>
      <c r="W28" s="19">
        <f t="shared" si="47"/>
        <v>2.5</v>
      </c>
      <c r="X28" s="4" t="s">
        <v>35</v>
      </c>
      <c r="Y28" s="18">
        <f t="shared" ref="Y28:AA28" si="48">J28</f>
        <v>2</v>
      </c>
      <c r="Z28" s="18">
        <f t="shared" si="48"/>
        <v>0.5</v>
      </c>
      <c r="AA28" s="19">
        <f t="shared" si="48"/>
        <v>2.5</v>
      </c>
      <c r="AC28" s="69"/>
    </row>
    <row r="29" spans="2:29" ht="128.25">
      <c r="B29" s="7" t="s">
        <v>172</v>
      </c>
      <c r="C29" s="69"/>
      <c r="D29" s="8" t="s">
        <v>191</v>
      </c>
      <c r="E29" s="9" t="s">
        <v>192</v>
      </c>
      <c r="F29" s="33" t="s">
        <v>193</v>
      </c>
      <c r="G29" s="11" t="s">
        <v>194</v>
      </c>
      <c r="H29" s="12" t="s">
        <v>195</v>
      </c>
      <c r="I29" s="11" t="s">
        <v>196</v>
      </c>
      <c r="J29" s="13">
        <v>4</v>
      </c>
      <c r="K29" s="13">
        <v>0.5</v>
      </c>
      <c r="L29" s="14">
        <f t="shared" si="0"/>
        <v>4.5</v>
      </c>
      <c r="M29" s="25" t="s">
        <v>197</v>
      </c>
      <c r="N29" s="26" t="s">
        <v>198</v>
      </c>
      <c r="P29" s="4" t="s">
        <v>35</v>
      </c>
      <c r="Q29" s="18">
        <f t="shared" ref="Q29:S29" si="49">J29</f>
        <v>4</v>
      </c>
      <c r="R29" s="18">
        <f t="shared" si="49"/>
        <v>0.5</v>
      </c>
      <c r="S29" s="19">
        <f t="shared" si="49"/>
        <v>4.5</v>
      </c>
      <c r="T29" s="4" t="s">
        <v>35</v>
      </c>
      <c r="U29" s="18">
        <f t="shared" ref="U29:W29" si="50">J29</f>
        <v>4</v>
      </c>
      <c r="V29" s="18">
        <f t="shared" si="50"/>
        <v>0.5</v>
      </c>
      <c r="W29" s="19">
        <f t="shared" si="50"/>
        <v>4.5</v>
      </c>
      <c r="X29" s="4" t="s">
        <v>35</v>
      </c>
      <c r="Y29" s="18">
        <f t="shared" ref="Y29:AA29" si="51">J29</f>
        <v>4</v>
      </c>
      <c r="Z29" s="18">
        <f t="shared" si="51"/>
        <v>0.5</v>
      </c>
      <c r="AA29" s="19">
        <f t="shared" si="51"/>
        <v>4.5</v>
      </c>
      <c r="AC29" s="69"/>
    </row>
    <row r="30" spans="2:29" ht="127.5">
      <c r="B30" s="7" t="s">
        <v>172</v>
      </c>
      <c r="C30" s="69"/>
      <c r="D30" s="8" t="s">
        <v>199</v>
      </c>
      <c r="E30" s="9" t="s">
        <v>200</v>
      </c>
      <c r="F30" s="35" t="s">
        <v>201</v>
      </c>
      <c r="G30" s="11" t="s">
        <v>202</v>
      </c>
      <c r="H30" s="12" t="s">
        <v>203</v>
      </c>
      <c r="I30" s="11" t="s">
        <v>204</v>
      </c>
      <c r="J30" s="13">
        <v>3.75</v>
      </c>
      <c r="K30" s="13">
        <v>0.75</v>
      </c>
      <c r="L30" s="14">
        <f t="shared" si="0"/>
        <v>4.5</v>
      </c>
      <c r="M30" s="25" t="s">
        <v>205</v>
      </c>
      <c r="N30" s="26" t="s">
        <v>206</v>
      </c>
      <c r="P30" s="4" t="s">
        <v>35</v>
      </c>
      <c r="Q30" s="18">
        <f t="shared" ref="Q30:S30" si="52">J30</f>
        <v>3.75</v>
      </c>
      <c r="R30" s="18">
        <f t="shared" si="52"/>
        <v>0.75</v>
      </c>
      <c r="S30" s="19">
        <f t="shared" si="52"/>
        <v>4.5</v>
      </c>
      <c r="T30" s="4" t="s">
        <v>35</v>
      </c>
      <c r="U30" s="18">
        <f t="shared" ref="U30:W30" si="53">J30</f>
        <v>3.75</v>
      </c>
      <c r="V30" s="18">
        <f t="shared" si="53"/>
        <v>0.75</v>
      </c>
      <c r="W30" s="19">
        <f t="shared" si="53"/>
        <v>4.5</v>
      </c>
      <c r="X30" s="4" t="s">
        <v>35</v>
      </c>
      <c r="Y30" s="18">
        <f t="shared" ref="Y30:AA30" si="54">J30</f>
        <v>3.75</v>
      </c>
      <c r="Z30" s="18">
        <f t="shared" si="54"/>
        <v>0.75</v>
      </c>
      <c r="AA30" s="19">
        <f t="shared" si="54"/>
        <v>4.5</v>
      </c>
      <c r="AC30" s="69"/>
    </row>
    <row r="31" spans="2:29" ht="102">
      <c r="B31" s="7" t="s">
        <v>172</v>
      </c>
      <c r="C31" s="69"/>
      <c r="D31" s="8" t="s">
        <v>207</v>
      </c>
      <c r="E31" s="9" t="s">
        <v>208</v>
      </c>
      <c r="F31" s="33" t="s">
        <v>209</v>
      </c>
      <c r="G31" s="11" t="s">
        <v>210</v>
      </c>
      <c r="H31" s="12" t="s">
        <v>211</v>
      </c>
      <c r="I31" s="11" t="s">
        <v>212</v>
      </c>
      <c r="J31" s="37">
        <v>3</v>
      </c>
      <c r="K31" s="37">
        <v>0.75</v>
      </c>
      <c r="L31" s="38">
        <f t="shared" si="0"/>
        <v>3.75</v>
      </c>
      <c r="M31" s="25" t="s">
        <v>205</v>
      </c>
      <c r="N31" s="26" t="s">
        <v>213</v>
      </c>
      <c r="X31" s="4" t="s">
        <v>35</v>
      </c>
      <c r="Y31" s="18">
        <f t="shared" ref="Y31:AA31" si="55">J31</f>
        <v>3</v>
      </c>
      <c r="Z31" s="18">
        <f t="shared" si="55"/>
        <v>0.75</v>
      </c>
      <c r="AA31" s="19">
        <f t="shared" si="55"/>
        <v>3.75</v>
      </c>
      <c r="AC31" s="69"/>
    </row>
    <row r="32" spans="2:29" ht="102">
      <c r="B32" s="7" t="s">
        <v>172</v>
      </c>
      <c r="C32" s="70"/>
      <c r="D32" s="8">
        <v>5.6</v>
      </c>
      <c r="E32" s="9" t="s">
        <v>214</v>
      </c>
      <c r="F32" s="33" t="s">
        <v>215</v>
      </c>
      <c r="G32" s="11" t="s">
        <v>216</v>
      </c>
      <c r="H32" s="12" t="s">
        <v>217</v>
      </c>
      <c r="I32" s="11" t="s">
        <v>218</v>
      </c>
      <c r="J32" s="37">
        <v>3</v>
      </c>
      <c r="K32" s="37">
        <v>0.75</v>
      </c>
      <c r="L32" s="38">
        <f t="shared" si="0"/>
        <v>3.75</v>
      </c>
      <c r="M32" s="25" t="s">
        <v>205</v>
      </c>
      <c r="N32" s="26" t="s">
        <v>206</v>
      </c>
      <c r="X32" s="4" t="s">
        <v>35</v>
      </c>
      <c r="Y32" s="18">
        <f t="shared" ref="Y32:AA32" si="56">J32</f>
        <v>3</v>
      </c>
      <c r="Z32" s="18">
        <f t="shared" si="56"/>
        <v>0.75</v>
      </c>
      <c r="AA32" s="19">
        <f t="shared" si="56"/>
        <v>3.75</v>
      </c>
      <c r="AC32" s="69"/>
    </row>
    <row r="33" spans="2:29" ht="140.25">
      <c r="B33" s="7" t="s">
        <v>219</v>
      </c>
      <c r="C33" s="71" t="s">
        <v>220</v>
      </c>
      <c r="D33" s="21" t="s">
        <v>221</v>
      </c>
      <c r="E33" s="9" t="s">
        <v>222</v>
      </c>
      <c r="F33" s="10" t="s">
        <v>223</v>
      </c>
      <c r="G33" s="11" t="s">
        <v>224</v>
      </c>
      <c r="H33" s="12" t="s">
        <v>225</v>
      </c>
      <c r="I33" s="11" t="s">
        <v>226</v>
      </c>
      <c r="J33" s="13">
        <v>3.5</v>
      </c>
      <c r="K33" s="13">
        <v>0.5</v>
      </c>
      <c r="L33" s="14">
        <f t="shared" si="0"/>
        <v>4</v>
      </c>
      <c r="M33" s="25" t="s">
        <v>227</v>
      </c>
      <c r="N33" s="26" t="s">
        <v>228</v>
      </c>
      <c r="P33" s="4" t="s">
        <v>35</v>
      </c>
      <c r="Q33" s="18">
        <f t="shared" ref="Q33:S33" si="57">J33</f>
        <v>3.5</v>
      </c>
      <c r="R33" s="18">
        <f t="shared" si="57"/>
        <v>0.5</v>
      </c>
      <c r="S33" s="19">
        <f t="shared" si="57"/>
        <v>4</v>
      </c>
      <c r="T33" s="4" t="s">
        <v>35</v>
      </c>
      <c r="U33" s="18">
        <f t="shared" ref="U33:W33" si="58">J33</f>
        <v>3.5</v>
      </c>
      <c r="V33" s="18">
        <f t="shared" si="58"/>
        <v>0.5</v>
      </c>
      <c r="W33" s="19">
        <f t="shared" si="58"/>
        <v>4</v>
      </c>
      <c r="X33" s="4" t="s">
        <v>35</v>
      </c>
      <c r="Y33" s="18">
        <f t="shared" ref="Y33:AA33" si="59">J33</f>
        <v>3.5</v>
      </c>
      <c r="Z33" s="18">
        <f t="shared" si="59"/>
        <v>0.5</v>
      </c>
      <c r="AA33" s="19">
        <f t="shared" si="59"/>
        <v>4</v>
      </c>
      <c r="AC33" s="75" t="s">
        <v>229</v>
      </c>
    </row>
    <row r="34" spans="2:29" ht="114.75">
      <c r="B34" s="7" t="s">
        <v>219</v>
      </c>
      <c r="C34" s="69"/>
      <c r="D34" s="21" t="s">
        <v>230</v>
      </c>
      <c r="E34" s="9" t="s">
        <v>231</v>
      </c>
      <c r="F34" s="10" t="s">
        <v>232</v>
      </c>
      <c r="G34" s="11" t="s">
        <v>233</v>
      </c>
      <c r="H34" s="12" t="s">
        <v>234</v>
      </c>
      <c r="I34" s="11" t="s">
        <v>235</v>
      </c>
      <c r="J34" s="13">
        <v>2</v>
      </c>
      <c r="K34" s="13">
        <v>0.5</v>
      </c>
      <c r="L34" s="14">
        <f t="shared" si="0"/>
        <v>2.5</v>
      </c>
      <c r="M34" s="25" t="s">
        <v>227</v>
      </c>
      <c r="N34" s="26" t="s">
        <v>228</v>
      </c>
      <c r="P34" s="4" t="s">
        <v>35</v>
      </c>
      <c r="Q34" s="18">
        <f t="shared" ref="Q34:S34" si="60">J34</f>
        <v>2</v>
      </c>
      <c r="R34" s="18">
        <f t="shared" si="60"/>
        <v>0.5</v>
      </c>
      <c r="S34" s="19">
        <f t="shared" si="60"/>
        <v>2.5</v>
      </c>
      <c r="T34" s="4" t="s">
        <v>35</v>
      </c>
      <c r="U34" s="18">
        <f t="shared" ref="U34:W34" si="61">J34</f>
        <v>2</v>
      </c>
      <c r="V34" s="18">
        <f t="shared" si="61"/>
        <v>0.5</v>
      </c>
      <c r="W34" s="19">
        <f t="shared" si="61"/>
        <v>2.5</v>
      </c>
      <c r="X34" s="4" t="s">
        <v>35</v>
      </c>
      <c r="Y34" s="18">
        <f t="shared" ref="Y34:AA34" si="62">J34</f>
        <v>2</v>
      </c>
      <c r="Z34" s="18">
        <f t="shared" si="62"/>
        <v>0.5</v>
      </c>
      <c r="AA34" s="19">
        <f t="shared" si="62"/>
        <v>2.5</v>
      </c>
      <c r="AC34" s="69"/>
    </row>
    <row r="35" spans="2:29" ht="127.5">
      <c r="B35" s="7" t="s">
        <v>219</v>
      </c>
      <c r="C35" s="69"/>
      <c r="D35" s="21" t="s">
        <v>236</v>
      </c>
      <c r="E35" s="9" t="s">
        <v>237</v>
      </c>
      <c r="F35" s="10" t="s">
        <v>238</v>
      </c>
      <c r="G35" s="11" t="s">
        <v>239</v>
      </c>
      <c r="H35" s="39" t="s">
        <v>240</v>
      </c>
      <c r="I35" s="11" t="s">
        <v>241</v>
      </c>
      <c r="J35" s="13">
        <v>2</v>
      </c>
      <c r="K35" s="13">
        <v>0.5</v>
      </c>
      <c r="L35" s="14">
        <f t="shared" si="0"/>
        <v>2.5</v>
      </c>
      <c r="M35" s="25" t="s">
        <v>227</v>
      </c>
      <c r="N35" s="26" t="s">
        <v>228</v>
      </c>
      <c r="T35" s="4" t="s">
        <v>35</v>
      </c>
      <c r="U35" s="18">
        <f t="shared" ref="U35:W35" si="63">J35</f>
        <v>2</v>
      </c>
      <c r="V35" s="18">
        <f t="shared" si="63"/>
        <v>0.5</v>
      </c>
      <c r="W35" s="19">
        <f t="shared" si="63"/>
        <v>2.5</v>
      </c>
      <c r="X35" s="4" t="s">
        <v>35</v>
      </c>
      <c r="Y35" s="18">
        <f t="shared" ref="Y35:AA35" si="64">J35</f>
        <v>2</v>
      </c>
      <c r="Z35" s="18">
        <f t="shared" si="64"/>
        <v>0.5</v>
      </c>
      <c r="AA35" s="19">
        <f t="shared" si="64"/>
        <v>2.5</v>
      </c>
      <c r="AC35" s="69"/>
    </row>
    <row r="36" spans="2:29" ht="102">
      <c r="B36" s="7" t="s">
        <v>219</v>
      </c>
      <c r="C36" s="69"/>
      <c r="D36" s="21" t="s">
        <v>242</v>
      </c>
      <c r="E36" s="9" t="s">
        <v>243</v>
      </c>
      <c r="F36" s="10" t="s">
        <v>244</v>
      </c>
      <c r="G36" s="11" t="s">
        <v>245</v>
      </c>
      <c r="H36" s="12" t="s">
        <v>246</v>
      </c>
      <c r="I36" s="11" t="s">
        <v>247</v>
      </c>
      <c r="J36" s="13">
        <v>2</v>
      </c>
      <c r="K36" s="13">
        <v>0.5</v>
      </c>
      <c r="L36" s="14">
        <f t="shared" si="0"/>
        <v>2.5</v>
      </c>
      <c r="M36" s="25" t="s">
        <v>227</v>
      </c>
      <c r="N36" s="26" t="s">
        <v>228</v>
      </c>
      <c r="T36" s="4" t="s">
        <v>35</v>
      </c>
      <c r="U36" s="18">
        <f t="shared" ref="U36:W36" si="65">J36</f>
        <v>2</v>
      </c>
      <c r="V36" s="18">
        <f t="shared" si="65"/>
        <v>0.5</v>
      </c>
      <c r="W36" s="19">
        <f t="shared" si="65"/>
        <v>2.5</v>
      </c>
      <c r="X36" s="4" t="s">
        <v>35</v>
      </c>
      <c r="Y36" s="18">
        <f t="shared" ref="Y36:AA36" si="66">J36</f>
        <v>2</v>
      </c>
      <c r="Z36" s="18">
        <f t="shared" si="66"/>
        <v>0.5</v>
      </c>
      <c r="AA36" s="19">
        <f t="shared" si="66"/>
        <v>2.5</v>
      </c>
      <c r="AC36" s="69"/>
    </row>
    <row r="37" spans="2:29" ht="102">
      <c r="B37" s="7" t="s">
        <v>248</v>
      </c>
      <c r="C37" s="69"/>
      <c r="D37" s="21" t="s">
        <v>249</v>
      </c>
      <c r="E37" s="9" t="s">
        <v>250</v>
      </c>
      <c r="F37" s="10" t="s">
        <v>251</v>
      </c>
      <c r="G37" s="11" t="s">
        <v>252</v>
      </c>
      <c r="H37" s="12" t="s">
        <v>253</v>
      </c>
      <c r="I37" s="11" t="s">
        <v>254</v>
      </c>
      <c r="J37" s="13">
        <v>3.5</v>
      </c>
      <c r="K37" s="13">
        <v>0.5</v>
      </c>
      <c r="L37" s="14">
        <f t="shared" si="0"/>
        <v>4</v>
      </c>
      <c r="M37" s="25" t="s">
        <v>255</v>
      </c>
      <c r="N37" s="26" t="s">
        <v>256</v>
      </c>
      <c r="P37" s="4" t="s">
        <v>35</v>
      </c>
      <c r="Q37" s="18">
        <f t="shared" ref="Q37:S37" si="67">J37</f>
        <v>3.5</v>
      </c>
      <c r="R37" s="18">
        <f t="shared" si="67"/>
        <v>0.5</v>
      </c>
      <c r="S37" s="19">
        <f t="shared" si="67"/>
        <v>4</v>
      </c>
      <c r="T37" s="4" t="s">
        <v>35</v>
      </c>
      <c r="U37" s="18">
        <f t="shared" ref="U37:W37" si="68">J37</f>
        <v>3.5</v>
      </c>
      <c r="V37" s="18">
        <f t="shared" si="68"/>
        <v>0.5</v>
      </c>
      <c r="W37" s="19">
        <f t="shared" si="68"/>
        <v>4</v>
      </c>
      <c r="X37" s="4" t="s">
        <v>35</v>
      </c>
      <c r="Y37" s="18">
        <f t="shared" ref="Y37:AA37" si="69">J37</f>
        <v>3.5</v>
      </c>
      <c r="Z37" s="18">
        <f t="shared" si="69"/>
        <v>0.5</v>
      </c>
      <c r="AA37" s="19">
        <f t="shared" si="69"/>
        <v>4</v>
      </c>
      <c r="AC37" s="69"/>
    </row>
    <row r="38" spans="2:29" ht="114.75">
      <c r="B38" s="7" t="s">
        <v>248</v>
      </c>
      <c r="C38" s="69"/>
      <c r="D38" s="21" t="s">
        <v>257</v>
      </c>
      <c r="E38" s="40" t="s">
        <v>258</v>
      </c>
      <c r="F38" s="33" t="s">
        <v>259</v>
      </c>
      <c r="G38" s="11" t="s">
        <v>260</v>
      </c>
      <c r="H38" s="12" t="s">
        <v>261</v>
      </c>
      <c r="I38" s="11" t="s">
        <v>262</v>
      </c>
      <c r="J38" s="13">
        <v>4</v>
      </c>
      <c r="K38" s="13">
        <v>0.5</v>
      </c>
      <c r="L38" s="14">
        <f t="shared" si="0"/>
        <v>4.5</v>
      </c>
      <c r="M38" s="25" t="s">
        <v>263</v>
      </c>
      <c r="N38" s="26" t="s">
        <v>264</v>
      </c>
      <c r="P38" s="4" t="s">
        <v>35</v>
      </c>
      <c r="Q38" s="18">
        <f t="shared" ref="Q38:S38" si="70">J38</f>
        <v>4</v>
      </c>
      <c r="R38" s="18">
        <f t="shared" si="70"/>
        <v>0.5</v>
      </c>
      <c r="S38" s="19">
        <f t="shared" si="70"/>
        <v>4.5</v>
      </c>
      <c r="T38" s="4" t="s">
        <v>35</v>
      </c>
      <c r="U38" s="18">
        <f t="shared" ref="U38:W38" si="71">J38</f>
        <v>4</v>
      </c>
      <c r="V38" s="18">
        <f t="shared" si="71"/>
        <v>0.5</v>
      </c>
      <c r="W38" s="19">
        <f t="shared" si="71"/>
        <v>4.5</v>
      </c>
      <c r="X38" s="4" t="s">
        <v>35</v>
      </c>
      <c r="Y38" s="18">
        <f t="shared" ref="Y38:AA38" si="72">J38</f>
        <v>4</v>
      </c>
      <c r="Z38" s="18">
        <f t="shared" si="72"/>
        <v>0.5</v>
      </c>
      <c r="AA38" s="19">
        <f t="shared" si="72"/>
        <v>4.5</v>
      </c>
      <c r="AC38" s="69"/>
    </row>
    <row r="39" spans="2:29" ht="127.5">
      <c r="B39" s="7" t="s">
        <v>248</v>
      </c>
      <c r="C39" s="69"/>
      <c r="D39" s="21" t="s">
        <v>265</v>
      </c>
      <c r="E39" s="9" t="s">
        <v>266</v>
      </c>
      <c r="F39" s="33" t="s">
        <v>267</v>
      </c>
      <c r="G39" s="11" t="s">
        <v>268</v>
      </c>
      <c r="H39" s="12" t="s">
        <v>269</v>
      </c>
      <c r="I39" s="11" t="s">
        <v>270</v>
      </c>
      <c r="J39" s="13">
        <v>3.5</v>
      </c>
      <c r="K39" s="13">
        <v>0.5</v>
      </c>
      <c r="L39" s="14">
        <f t="shared" si="0"/>
        <v>4</v>
      </c>
      <c r="M39" s="25" t="s">
        <v>263</v>
      </c>
      <c r="N39" s="26" t="s">
        <v>271</v>
      </c>
      <c r="P39" s="4" t="s">
        <v>35</v>
      </c>
      <c r="Q39" s="18">
        <f t="shared" ref="Q39:S39" si="73">J39</f>
        <v>3.5</v>
      </c>
      <c r="R39" s="18">
        <f t="shared" si="73"/>
        <v>0.5</v>
      </c>
      <c r="S39" s="19">
        <f t="shared" si="73"/>
        <v>4</v>
      </c>
      <c r="T39" s="4" t="s">
        <v>35</v>
      </c>
      <c r="U39" s="18">
        <f t="shared" ref="U39:W39" si="74">J39</f>
        <v>3.5</v>
      </c>
      <c r="V39" s="18">
        <f t="shared" si="74"/>
        <v>0.5</v>
      </c>
      <c r="W39" s="19">
        <f t="shared" si="74"/>
        <v>4</v>
      </c>
      <c r="X39" s="4" t="s">
        <v>35</v>
      </c>
      <c r="Y39" s="18">
        <f t="shared" ref="Y39:AA39" si="75">J39</f>
        <v>3.5</v>
      </c>
      <c r="Z39" s="18">
        <f t="shared" si="75"/>
        <v>0.5</v>
      </c>
      <c r="AA39" s="19">
        <f t="shared" si="75"/>
        <v>4</v>
      </c>
      <c r="AC39" s="69"/>
    </row>
    <row r="40" spans="2:29" ht="114.75">
      <c r="B40" s="7" t="s">
        <v>248</v>
      </c>
      <c r="C40" s="69"/>
      <c r="D40" s="21" t="s">
        <v>272</v>
      </c>
      <c r="E40" s="41" t="s">
        <v>273</v>
      </c>
      <c r="F40" s="33" t="s">
        <v>274</v>
      </c>
      <c r="G40" s="11" t="s">
        <v>275</v>
      </c>
      <c r="H40" s="12" t="s">
        <v>276</v>
      </c>
      <c r="I40" s="11" t="s">
        <v>277</v>
      </c>
      <c r="J40" s="13">
        <v>4</v>
      </c>
      <c r="K40" s="13">
        <v>0.5</v>
      </c>
      <c r="L40" s="14">
        <f t="shared" si="0"/>
        <v>4.5</v>
      </c>
      <c r="M40" s="25" t="s">
        <v>205</v>
      </c>
      <c r="N40" s="42" t="s">
        <v>278</v>
      </c>
      <c r="P40" s="4" t="s">
        <v>35</v>
      </c>
      <c r="Q40" s="18">
        <f t="shared" ref="Q40:S40" si="76">J40</f>
        <v>4</v>
      </c>
      <c r="R40" s="18">
        <f t="shared" si="76"/>
        <v>0.5</v>
      </c>
      <c r="S40" s="19">
        <f t="shared" si="76"/>
        <v>4.5</v>
      </c>
      <c r="T40" s="4" t="s">
        <v>35</v>
      </c>
      <c r="U40" s="18">
        <f t="shared" ref="U40:W40" si="77">J40</f>
        <v>4</v>
      </c>
      <c r="V40" s="18">
        <f t="shared" si="77"/>
        <v>0.5</v>
      </c>
      <c r="W40" s="19">
        <f t="shared" si="77"/>
        <v>4.5</v>
      </c>
      <c r="X40" s="4" t="s">
        <v>35</v>
      </c>
      <c r="Y40" s="18">
        <f t="shared" ref="Y40:AA40" si="78">J40</f>
        <v>4</v>
      </c>
      <c r="Z40" s="18">
        <f t="shared" si="78"/>
        <v>0.5</v>
      </c>
      <c r="AA40" s="19">
        <f t="shared" si="78"/>
        <v>4.5</v>
      </c>
      <c r="AC40" s="69"/>
    </row>
    <row r="41" spans="2:29" ht="114.75">
      <c r="B41" s="7" t="s">
        <v>248</v>
      </c>
      <c r="C41" s="70"/>
      <c r="D41" s="21" t="s">
        <v>279</v>
      </c>
      <c r="E41" s="43" t="s">
        <v>280</v>
      </c>
      <c r="F41" s="33" t="s">
        <v>281</v>
      </c>
      <c r="G41" s="11" t="s">
        <v>282</v>
      </c>
      <c r="H41" s="12" t="s">
        <v>283</v>
      </c>
      <c r="I41" s="11" t="s">
        <v>284</v>
      </c>
      <c r="J41" s="13">
        <v>3.5</v>
      </c>
      <c r="K41" s="13">
        <v>0.5</v>
      </c>
      <c r="L41" s="14">
        <f t="shared" si="0"/>
        <v>4</v>
      </c>
      <c r="M41" s="25" t="s">
        <v>154</v>
      </c>
      <c r="N41" s="42" t="s">
        <v>285</v>
      </c>
      <c r="X41" s="4" t="s">
        <v>35</v>
      </c>
      <c r="Y41" s="18">
        <f t="shared" ref="Y41:AA41" si="79">J41</f>
        <v>3.5</v>
      </c>
      <c r="Z41" s="18">
        <f t="shared" si="79"/>
        <v>0.5</v>
      </c>
      <c r="AA41" s="19">
        <f t="shared" si="79"/>
        <v>4</v>
      </c>
      <c r="AC41" s="69"/>
    </row>
    <row r="42" spans="2:29" ht="153">
      <c r="B42" s="44" t="s">
        <v>286</v>
      </c>
      <c r="C42" s="73" t="s">
        <v>287</v>
      </c>
      <c r="D42" s="8" t="s">
        <v>288</v>
      </c>
      <c r="E42" s="9" t="s">
        <v>289</v>
      </c>
      <c r="F42" s="33" t="s">
        <v>290</v>
      </c>
      <c r="G42" s="11" t="s">
        <v>291</v>
      </c>
      <c r="H42" s="12" t="s">
        <v>292</v>
      </c>
      <c r="I42" s="11" t="s">
        <v>293</v>
      </c>
      <c r="J42" s="13">
        <v>3</v>
      </c>
      <c r="K42" s="13">
        <v>1</v>
      </c>
      <c r="L42" s="14">
        <f t="shared" si="0"/>
        <v>4</v>
      </c>
      <c r="M42" s="25" t="s">
        <v>154</v>
      </c>
      <c r="N42" s="45" t="s">
        <v>294</v>
      </c>
      <c r="P42" s="4" t="s">
        <v>35</v>
      </c>
      <c r="Q42" s="18">
        <f t="shared" ref="Q42:S42" si="80">J42</f>
        <v>3</v>
      </c>
      <c r="R42" s="18">
        <f t="shared" si="80"/>
        <v>1</v>
      </c>
      <c r="S42" s="19">
        <f t="shared" si="80"/>
        <v>4</v>
      </c>
      <c r="T42" s="4" t="s">
        <v>35</v>
      </c>
      <c r="U42" s="18">
        <f t="shared" ref="U42:W42" si="81">J42</f>
        <v>3</v>
      </c>
      <c r="V42" s="18">
        <f t="shared" si="81"/>
        <v>1</v>
      </c>
      <c r="W42" s="19">
        <f t="shared" si="81"/>
        <v>4</v>
      </c>
      <c r="X42" s="4" t="s">
        <v>35</v>
      </c>
      <c r="Y42" s="18">
        <f t="shared" ref="Y42:AA42" si="82">J42</f>
        <v>3</v>
      </c>
      <c r="Z42" s="18">
        <f t="shared" si="82"/>
        <v>1</v>
      </c>
      <c r="AA42" s="19">
        <f t="shared" si="82"/>
        <v>4</v>
      </c>
      <c r="AC42" s="75" t="s">
        <v>295</v>
      </c>
    </row>
    <row r="43" spans="2:29" ht="140.25">
      <c r="B43" s="46" t="s">
        <v>286</v>
      </c>
      <c r="C43" s="69"/>
      <c r="D43" s="47" t="s">
        <v>296</v>
      </c>
      <c r="E43" s="9" t="s">
        <v>297</v>
      </c>
      <c r="F43" s="48" t="s">
        <v>298</v>
      </c>
      <c r="G43" s="11" t="s">
        <v>299</v>
      </c>
      <c r="H43" s="12" t="s">
        <v>300</v>
      </c>
      <c r="I43" s="35" t="s">
        <v>301</v>
      </c>
      <c r="J43" s="13">
        <v>3.5</v>
      </c>
      <c r="K43" s="13">
        <v>0.5</v>
      </c>
      <c r="L43" s="14">
        <f t="shared" si="0"/>
        <v>4</v>
      </c>
      <c r="M43" s="25" t="s">
        <v>154</v>
      </c>
      <c r="N43" s="45" t="s">
        <v>294</v>
      </c>
      <c r="T43" s="4" t="s">
        <v>35</v>
      </c>
      <c r="U43" s="18">
        <f t="shared" ref="U43:W43" si="83">J43</f>
        <v>3.5</v>
      </c>
      <c r="V43" s="18">
        <f t="shared" si="83"/>
        <v>0.5</v>
      </c>
      <c r="W43" s="19">
        <f t="shared" si="83"/>
        <v>4</v>
      </c>
      <c r="X43" s="4" t="s">
        <v>35</v>
      </c>
      <c r="Y43" s="18">
        <f t="shared" ref="Y43:AA43" si="84">J43</f>
        <v>3.5</v>
      </c>
      <c r="Z43" s="18">
        <f t="shared" si="84"/>
        <v>0.5</v>
      </c>
      <c r="AA43" s="19">
        <f t="shared" si="84"/>
        <v>4</v>
      </c>
      <c r="AC43" s="69"/>
    </row>
    <row r="44" spans="2:29" ht="89.25">
      <c r="B44" s="44" t="s">
        <v>286</v>
      </c>
      <c r="C44" s="69"/>
      <c r="D44" s="8" t="s">
        <v>302</v>
      </c>
      <c r="E44" s="9" t="s">
        <v>303</v>
      </c>
      <c r="F44" s="33" t="s">
        <v>304</v>
      </c>
      <c r="G44" s="11" t="s">
        <v>305</v>
      </c>
      <c r="H44" s="12" t="s">
        <v>306</v>
      </c>
      <c r="I44" s="11" t="s">
        <v>307</v>
      </c>
      <c r="J44" s="13">
        <v>3.5</v>
      </c>
      <c r="K44" s="13">
        <v>0.5</v>
      </c>
      <c r="L44" s="14">
        <f t="shared" si="0"/>
        <v>4</v>
      </c>
      <c r="M44" s="25" t="s">
        <v>154</v>
      </c>
      <c r="N44" s="45" t="s">
        <v>294</v>
      </c>
      <c r="T44" s="4" t="s">
        <v>35</v>
      </c>
      <c r="U44" s="18">
        <f t="shared" ref="U44:W44" si="85">J44</f>
        <v>3.5</v>
      </c>
      <c r="V44" s="18">
        <f t="shared" si="85"/>
        <v>0.5</v>
      </c>
      <c r="W44" s="19">
        <f t="shared" si="85"/>
        <v>4</v>
      </c>
      <c r="X44" s="4" t="s">
        <v>35</v>
      </c>
      <c r="Y44" s="18">
        <f t="shared" ref="Y44:AA44" si="86">J44</f>
        <v>3.5</v>
      </c>
      <c r="Z44" s="18">
        <f t="shared" si="86"/>
        <v>0.5</v>
      </c>
      <c r="AA44" s="19">
        <f t="shared" si="86"/>
        <v>4</v>
      </c>
      <c r="AC44" s="69"/>
    </row>
    <row r="45" spans="2:29" ht="99.75">
      <c r="B45" s="44" t="s">
        <v>286</v>
      </c>
      <c r="C45" s="70"/>
      <c r="D45" s="8" t="s">
        <v>308</v>
      </c>
      <c r="E45" s="9" t="s">
        <v>309</v>
      </c>
      <c r="F45" s="33" t="s">
        <v>310</v>
      </c>
      <c r="G45" s="11" t="s">
        <v>311</v>
      </c>
      <c r="H45" s="12" t="s">
        <v>312</v>
      </c>
      <c r="I45" s="11" t="s">
        <v>313</v>
      </c>
      <c r="J45" s="13">
        <v>3.5</v>
      </c>
      <c r="K45" s="13">
        <v>0.5</v>
      </c>
      <c r="L45" s="14">
        <f t="shared" si="0"/>
        <v>4</v>
      </c>
      <c r="M45" s="25" t="s">
        <v>154</v>
      </c>
      <c r="N45" s="45" t="s">
        <v>294</v>
      </c>
      <c r="X45" s="4" t="s">
        <v>35</v>
      </c>
      <c r="Y45" s="18">
        <f t="shared" ref="Y45:AA45" si="87">J45</f>
        <v>3.5</v>
      </c>
      <c r="Z45" s="18">
        <f t="shared" si="87"/>
        <v>0.5</v>
      </c>
      <c r="AA45" s="19">
        <f t="shared" si="87"/>
        <v>4</v>
      </c>
      <c r="AC45" s="69"/>
    </row>
    <row r="46" spans="2:29" ht="114.75">
      <c r="B46" s="49" t="s">
        <v>314</v>
      </c>
      <c r="C46" s="74" t="s">
        <v>315</v>
      </c>
      <c r="D46" s="32" t="s">
        <v>316</v>
      </c>
      <c r="E46" s="50" t="s">
        <v>317</v>
      </c>
      <c r="F46" s="51" t="s">
        <v>318</v>
      </c>
      <c r="G46" s="11" t="s">
        <v>319</v>
      </c>
      <c r="H46" s="12" t="s">
        <v>320</v>
      </c>
      <c r="I46" s="52" t="s">
        <v>321</v>
      </c>
      <c r="J46" s="13">
        <v>1.75</v>
      </c>
      <c r="K46" s="13">
        <v>0.75</v>
      </c>
      <c r="L46" s="14">
        <f t="shared" si="0"/>
        <v>2.5</v>
      </c>
      <c r="M46" s="53" t="s">
        <v>197</v>
      </c>
      <c r="N46" s="53" t="s">
        <v>322</v>
      </c>
      <c r="P46" s="4" t="s">
        <v>35</v>
      </c>
      <c r="Q46" s="18">
        <f t="shared" ref="Q46:S46" si="88">J46</f>
        <v>1.75</v>
      </c>
      <c r="R46" s="18">
        <f t="shared" si="88"/>
        <v>0.75</v>
      </c>
      <c r="S46" s="19">
        <f t="shared" si="88"/>
        <v>2.5</v>
      </c>
      <c r="T46" s="4" t="s">
        <v>35</v>
      </c>
      <c r="U46" s="18">
        <f t="shared" ref="U46:W46" si="89">J46</f>
        <v>1.75</v>
      </c>
      <c r="V46" s="18">
        <f t="shared" si="89"/>
        <v>0.75</v>
      </c>
      <c r="W46" s="19">
        <f t="shared" si="89"/>
        <v>2.5</v>
      </c>
      <c r="X46" s="4" t="s">
        <v>35</v>
      </c>
      <c r="Y46" s="18">
        <f t="shared" ref="Y46:AA46" si="90">J46</f>
        <v>1.75</v>
      </c>
      <c r="Z46" s="18">
        <f t="shared" si="90"/>
        <v>0.75</v>
      </c>
      <c r="AA46" s="19">
        <f t="shared" si="90"/>
        <v>2.5</v>
      </c>
      <c r="AC46" s="75" t="s">
        <v>323</v>
      </c>
    </row>
    <row r="47" spans="2:29" ht="127.5">
      <c r="B47" s="49" t="s">
        <v>219</v>
      </c>
      <c r="C47" s="69"/>
      <c r="D47" s="32" t="s">
        <v>324</v>
      </c>
      <c r="E47" s="50" t="s">
        <v>325</v>
      </c>
      <c r="F47" s="51" t="s">
        <v>326</v>
      </c>
      <c r="G47" s="11" t="s">
        <v>327</v>
      </c>
      <c r="H47" s="12" t="s">
        <v>328</v>
      </c>
      <c r="I47" s="52" t="s">
        <v>329</v>
      </c>
      <c r="J47" s="13">
        <v>3.25</v>
      </c>
      <c r="K47" s="13">
        <v>0.75</v>
      </c>
      <c r="L47" s="14">
        <f t="shared" si="0"/>
        <v>4</v>
      </c>
      <c r="M47" s="53" t="s">
        <v>263</v>
      </c>
      <c r="N47" s="53" t="s">
        <v>330</v>
      </c>
      <c r="P47" s="4" t="s">
        <v>35</v>
      </c>
      <c r="Q47" s="18">
        <f t="shared" ref="Q47:S47" si="91">J47</f>
        <v>3.25</v>
      </c>
      <c r="R47" s="18">
        <f t="shared" si="91"/>
        <v>0.75</v>
      </c>
      <c r="S47" s="19">
        <f t="shared" si="91"/>
        <v>4</v>
      </c>
      <c r="T47" s="4" t="s">
        <v>35</v>
      </c>
      <c r="U47" s="18">
        <f t="shared" ref="U47:W47" si="92">J47</f>
        <v>3.25</v>
      </c>
      <c r="V47" s="18">
        <f t="shared" si="92"/>
        <v>0.75</v>
      </c>
      <c r="W47" s="19">
        <f t="shared" si="92"/>
        <v>4</v>
      </c>
      <c r="X47" s="4" t="s">
        <v>35</v>
      </c>
      <c r="Y47" s="18">
        <f t="shared" ref="Y47:AA47" si="93">J47</f>
        <v>3.25</v>
      </c>
      <c r="Z47" s="18">
        <f t="shared" si="93"/>
        <v>0.75</v>
      </c>
      <c r="AA47" s="19">
        <f t="shared" si="93"/>
        <v>4</v>
      </c>
      <c r="AC47" s="69"/>
    </row>
    <row r="48" spans="2:29" ht="127.5">
      <c r="B48" s="49" t="s">
        <v>219</v>
      </c>
      <c r="C48" s="69"/>
      <c r="D48" s="32" t="s">
        <v>331</v>
      </c>
      <c r="E48" s="50" t="s">
        <v>332</v>
      </c>
      <c r="F48" s="51" t="s">
        <v>333</v>
      </c>
      <c r="G48" s="11" t="s">
        <v>334</v>
      </c>
      <c r="H48" s="34" t="s">
        <v>335</v>
      </c>
      <c r="I48" s="52" t="s">
        <v>336</v>
      </c>
      <c r="J48" s="13">
        <v>3</v>
      </c>
      <c r="K48" s="13">
        <v>0.5</v>
      </c>
      <c r="L48" s="14">
        <f t="shared" si="0"/>
        <v>3.5</v>
      </c>
      <c r="M48" s="53" t="s">
        <v>337</v>
      </c>
      <c r="N48" s="53" t="s">
        <v>338</v>
      </c>
      <c r="P48" s="4" t="s">
        <v>35</v>
      </c>
      <c r="Q48" s="18">
        <f t="shared" ref="Q48:S48" si="94">J48</f>
        <v>3</v>
      </c>
      <c r="R48" s="18">
        <f t="shared" si="94"/>
        <v>0.5</v>
      </c>
      <c r="S48" s="19">
        <f t="shared" si="94"/>
        <v>3.5</v>
      </c>
      <c r="T48" s="4" t="s">
        <v>35</v>
      </c>
      <c r="U48" s="18">
        <f t="shared" ref="U48:W48" si="95">J48</f>
        <v>3</v>
      </c>
      <c r="V48" s="18">
        <f t="shared" si="95"/>
        <v>0.5</v>
      </c>
      <c r="W48" s="19">
        <f t="shared" si="95"/>
        <v>3.5</v>
      </c>
      <c r="X48" s="4" t="s">
        <v>35</v>
      </c>
      <c r="Y48" s="18">
        <f t="shared" ref="Y48:AA48" si="96">J48</f>
        <v>3</v>
      </c>
      <c r="Z48" s="18">
        <f t="shared" si="96"/>
        <v>0.5</v>
      </c>
      <c r="AA48" s="19">
        <f t="shared" si="96"/>
        <v>3.5</v>
      </c>
      <c r="AC48" s="69"/>
    </row>
    <row r="49" spans="2:29" ht="76.5">
      <c r="B49" s="49" t="s">
        <v>314</v>
      </c>
      <c r="C49" s="69"/>
      <c r="D49" s="32" t="s">
        <v>339</v>
      </c>
      <c r="E49" s="50" t="s">
        <v>340</v>
      </c>
      <c r="F49" s="51" t="s">
        <v>341</v>
      </c>
      <c r="G49" s="11" t="s">
        <v>342</v>
      </c>
      <c r="H49" s="12" t="s">
        <v>343</v>
      </c>
      <c r="I49" s="52" t="s">
        <v>344</v>
      </c>
      <c r="J49" s="13">
        <v>2.5</v>
      </c>
      <c r="K49" s="13">
        <v>0.5</v>
      </c>
      <c r="L49" s="14">
        <f t="shared" si="0"/>
        <v>3</v>
      </c>
      <c r="M49" s="53" t="s">
        <v>337</v>
      </c>
      <c r="N49" s="53" t="s">
        <v>345</v>
      </c>
      <c r="T49" s="4" t="s">
        <v>35</v>
      </c>
      <c r="U49" s="18">
        <f t="shared" ref="U49:W49" si="97">J49</f>
        <v>2.5</v>
      </c>
      <c r="V49" s="18">
        <f t="shared" si="97"/>
        <v>0.5</v>
      </c>
      <c r="W49" s="19">
        <f t="shared" si="97"/>
        <v>3</v>
      </c>
      <c r="X49" s="4" t="s">
        <v>35</v>
      </c>
      <c r="Y49" s="18">
        <f t="shared" ref="Y49:AA49" si="98">J49</f>
        <v>2.5</v>
      </c>
      <c r="Z49" s="18">
        <f t="shared" si="98"/>
        <v>0.5</v>
      </c>
      <c r="AA49" s="19">
        <f t="shared" si="98"/>
        <v>3</v>
      </c>
      <c r="AC49" s="69"/>
    </row>
    <row r="50" spans="2:29" ht="71.25">
      <c r="B50" s="49" t="s">
        <v>314</v>
      </c>
      <c r="C50" s="70"/>
      <c r="D50" s="32" t="s">
        <v>346</v>
      </c>
      <c r="E50" s="50" t="s">
        <v>347</v>
      </c>
      <c r="F50" s="51" t="s">
        <v>348</v>
      </c>
      <c r="G50" s="11" t="s">
        <v>349</v>
      </c>
      <c r="H50" s="12" t="s">
        <v>350</v>
      </c>
      <c r="I50" s="52" t="s">
        <v>351</v>
      </c>
      <c r="J50" s="13">
        <v>2.5</v>
      </c>
      <c r="K50" s="13">
        <v>0.5</v>
      </c>
      <c r="L50" s="14">
        <f t="shared" si="0"/>
        <v>3</v>
      </c>
      <c r="M50" s="53" t="s">
        <v>352</v>
      </c>
      <c r="N50" s="53" t="s">
        <v>353</v>
      </c>
      <c r="X50" s="4" t="s">
        <v>35</v>
      </c>
      <c r="Y50" s="18">
        <f t="shared" ref="Y50:AA50" si="99">J50</f>
        <v>2.5</v>
      </c>
      <c r="Z50" s="18">
        <f t="shared" si="99"/>
        <v>0.5</v>
      </c>
      <c r="AA50" s="19">
        <f t="shared" si="99"/>
        <v>3</v>
      </c>
      <c r="AC50" s="69"/>
    </row>
    <row r="51" spans="2:29" ht="114.75">
      <c r="B51" s="46" t="s">
        <v>354</v>
      </c>
      <c r="C51" s="73" t="s">
        <v>355</v>
      </c>
      <c r="D51" s="54" t="s">
        <v>356</v>
      </c>
      <c r="E51" s="55" t="s">
        <v>357</v>
      </c>
      <c r="F51" s="33" t="s">
        <v>358</v>
      </c>
      <c r="G51" s="11" t="s">
        <v>359</v>
      </c>
      <c r="H51" s="12" t="s">
        <v>360</v>
      </c>
      <c r="I51" s="11" t="s">
        <v>361</v>
      </c>
      <c r="J51" s="13">
        <v>1.75</v>
      </c>
      <c r="K51" s="13">
        <v>0.75</v>
      </c>
      <c r="L51" s="14">
        <f t="shared" si="0"/>
        <v>2.5</v>
      </c>
      <c r="M51" s="53" t="s">
        <v>180</v>
      </c>
      <c r="N51" s="53" t="s">
        <v>362</v>
      </c>
      <c r="P51" s="4" t="s">
        <v>35</v>
      </c>
      <c r="Q51" s="18">
        <f t="shared" ref="Q51:S51" si="100">J51</f>
        <v>1.75</v>
      </c>
      <c r="R51" s="18">
        <f t="shared" si="100"/>
        <v>0.75</v>
      </c>
      <c r="S51" s="19">
        <f t="shared" si="100"/>
        <v>2.5</v>
      </c>
      <c r="T51" s="4" t="s">
        <v>35</v>
      </c>
      <c r="U51" s="18">
        <f t="shared" ref="U51:W51" si="101">J51</f>
        <v>1.75</v>
      </c>
      <c r="V51" s="18">
        <f t="shared" si="101"/>
        <v>0.75</v>
      </c>
      <c r="W51" s="19">
        <f t="shared" si="101"/>
        <v>2.5</v>
      </c>
      <c r="X51" s="4" t="s">
        <v>35</v>
      </c>
      <c r="Y51" s="18">
        <f t="shared" ref="Y51:AA51" si="102">J51</f>
        <v>1.75</v>
      </c>
      <c r="Z51" s="18">
        <f t="shared" si="102"/>
        <v>0.75</v>
      </c>
      <c r="AA51" s="19">
        <f t="shared" si="102"/>
        <v>2.5</v>
      </c>
      <c r="AC51" s="75" t="s">
        <v>363</v>
      </c>
    </row>
    <row r="52" spans="2:29" ht="89.25">
      <c r="B52" s="46" t="s">
        <v>354</v>
      </c>
      <c r="C52" s="69"/>
      <c r="D52" s="56" t="s">
        <v>364</v>
      </c>
      <c r="E52" s="43" t="s">
        <v>365</v>
      </c>
      <c r="F52" s="33" t="s">
        <v>366</v>
      </c>
      <c r="G52" s="11" t="s">
        <v>367</v>
      </c>
      <c r="H52" s="12" t="s">
        <v>368</v>
      </c>
      <c r="I52" s="11" t="s">
        <v>369</v>
      </c>
      <c r="J52" s="13">
        <v>2</v>
      </c>
      <c r="K52" s="13">
        <v>0.5</v>
      </c>
      <c r="L52" s="14">
        <f t="shared" si="0"/>
        <v>2.5</v>
      </c>
      <c r="M52" s="53" t="s">
        <v>337</v>
      </c>
      <c r="N52" s="53" t="s">
        <v>370</v>
      </c>
      <c r="P52" s="4" t="s">
        <v>35</v>
      </c>
      <c r="Q52" s="18">
        <f t="shared" ref="Q52:S52" si="103">J52</f>
        <v>2</v>
      </c>
      <c r="R52" s="18">
        <f t="shared" si="103"/>
        <v>0.5</v>
      </c>
      <c r="S52" s="19">
        <f t="shared" si="103"/>
        <v>2.5</v>
      </c>
      <c r="T52" s="4" t="s">
        <v>35</v>
      </c>
      <c r="U52" s="18">
        <f t="shared" ref="U52:W52" si="104">J52</f>
        <v>2</v>
      </c>
      <c r="V52" s="18">
        <f t="shared" si="104"/>
        <v>0.5</v>
      </c>
      <c r="W52" s="19">
        <f t="shared" si="104"/>
        <v>2.5</v>
      </c>
      <c r="X52" s="4" t="s">
        <v>35</v>
      </c>
      <c r="Y52" s="18">
        <f t="shared" ref="Y52:AA52" si="105">J52</f>
        <v>2</v>
      </c>
      <c r="Z52" s="18">
        <f t="shared" si="105"/>
        <v>0.5</v>
      </c>
      <c r="AA52" s="19">
        <f t="shared" si="105"/>
        <v>2.5</v>
      </c>
      <c r="AC52" s="69"/>
    </row>
    <row r="53" spans="2:29" ht="127.5">
      <c r="B53" s="46" t="s">
        <v>354</v>
      </c>
      <c r="C53" s="69"/>
      <c r="D53" s="56" t="s">
        <v>371</v>
      </c>
      <c r="E53" s="43" t="s">
        <v>372</v>
      </c>
      <c r="F53" s="33" t="s">
        <v>373</v>
      </c>
      <c r="G53" s="11" t="s">
        <v>374</v>
      </c>
      <c r="H53" s="12" t="s">
        <v>375</v>
      </c>
      <c r="I53" s="11" t="s">
        <v>376</v>
      </c>
      <c r="J53" s="13">
        <v>3</v>
      </c>
      <c r="K53" s="13">
        <v>0.5</v>
      </c>
      <c r="L53" s="14">
        <f t="shared" si="0"/>
        <v>3.5</v>
      </c>
      <c r="M53" s="57" t="s">
        <v>377</v>
      </c>
      <c r="N53" s="57" t="s">
        <v>378</v>
      </c>
      <c r="P53" s="4" t="s">
        <v>35</v>
      </c>
      <c r="Q53" s="18">
        <f t="shared" ref="Q53:S53" si="106">J53</f>
        <v>3</v>
      </c>
      <c r="R53" s="18">
        <f t="shared" si="106"/>
        <v>0.5</v>
      </c>
      <c r="S53" s="19">
        <f t="shared" si="106"/>
        <v>3.5</v>
      </c>
      <c r="T53" s="4" t="s">
        <v>35</v>
      </c>
      <c r="U53" s="18">
        <f t="shared" ref="U53:W53" si="107">J53</f>
        <v>3</v>
      </c>
      <c r="V53" s="18">
        <f t="shared" si="107"/>
        <v>0.5</v>
      </c>
      <c r="W53" s="19">
        <f t="shared" si="107"/>
        <v>3.5</v>
      </c>
      <c r="X53" s="4" t="s">
        <v>35</v>
      </c>
      <c r="Y53" s="18">
        <f t="shared" ref="Y53:AA53" si="108">J53</f>
        <v>3</v>
      </c>
      <c r="Z53" s="18">
        <f t="shared" si="108"/>
        <v>0.5</v>
      </c>
      <c r="AA53" s="19">
        <f t="shared" si="108"/>
        <v>3.5</v>
      </c>
      <c r="AC53" s="69"/>
    </row>
    <row r="54" spans="2:29" ht="114.75">
      <c r="B54" s="46" t="s">
        <v>354</v>
      </c>
      <c r="C54" s="69"/>
      <c r="D54" s="56" t="s">
        <v>379</v>
      </c>
      <c r="E54" s="43" t="s">
        <v>380</v>
      </c>
      <c r="F54" s="33" t="s">
        <v>381</v>
      </c>
      <c r="G54" s="11" t="s">
        <v>382</v>
      </c>
      <c r="H54" s="12" t="s">
        <v>383</v>
      </c>
      <c r="I54" s="11" t="s">
        <v>384</v>
      </c>
      <c r="J54" s="13">
        <v>3.5</v>
      </c>
      <c r="K54" s="13">
        <v>0.5</v>
      </c>
      <c r="L54" s="14">
        <f t="shared" si="0"/>
        <v>4</v>
      </c>
      <c r="M54" s="53" t="s">
        <v>263</v>
      </c>
      <c r="N54" s="53" t="s">
        <v>271</v>
      </c>
      <c r="P54" s="4" t="s">
        <v>35</v>
      </c>
      <c r="Q54" s="18">
        <f t="shared" ref="Q54:S54" si="109">J54</f>
        <v>3.5</v>
      </c>
      <c r="R54" s="18">
        <f t="shared" si="109"/>
        <v>0.5</v>
      </c>
      <c r="S54" s="19">
        <f t="shared" si="109"/>
        <v>4</v>
      </c>
      <c r="T54" s="4" t="s">
        <v>35</v>
      </c>
      <c r="U54" s="18">
        <f t="shared" ref="U54:W54" si="110">J54</f>
        <v>3.5</v>
      </c>
      <c r="V54" s="18">
        <f t="shared" si="110"/>
        <v>0.5</v>
      </c>
      <c r="W54" s="19">
        <f t="shared" si="110"/>
        <v>4</v>
      </c>
      <c r="X54" s="4" t="s">
        <v>35</v>
      </c>
      <c r="Y54" s="18">
        <f t="shared" ref="Y54:AA54" si="111">J54</f>
        <v>3.5</v>
      </c>
      <c r="Z54" s="18">
        <f t="shared" si="111"/>
        <v>0.5</v>
      </c>
      <c r="AA54" s="19">
        <f t="shared" si="111"/>
        <v>4</v>
      </c>
      <c r="AC54" s="69"/>
    </row>
    <row r="55" spans="2:29" ht="114.75">
      <c r="B55" s="46" t="s">
        <v>354</v>
      </c>
      <c r="C55" s="69"/>
      <c r="D55" s="56" t="s">
        <v>385</v>
      </c>
      <c r="E55" s="43" t="s">
        <v>386</v>
      </c>
      <c r="F55" s="33" t="s">
        <v>387</v>
      </c>
      <c r="G55" s="11" t="s">
        <v>388</v>
      </c>
      <c r="H55" s="12" t="s">
        <v>389</v>
      </c>
      <c r="I55" s="11" t="s">
        <v>390</v>
      </c>
      <c r="J55" s="13">
        <v>2</v>
      </c>
      <c r="K55" s="13">
        <v>0.5</v>
      </c>
      <c r="L55" s="14">
        <f t="shared" si="0"/>
        <v>2.5</v>
      </c>
      <c r="M55" s="53" t="s">
        <v>197</v>
      </c>
      <c r="N55" s="53" t="s">
        <v>391</v>
      </c>
      <c r="T55" s="4" t="s">
        <v>35</v>
      </c>
      <c r="U55" s="18">
        <f t="shared" ref="U55:W55" si="112">J55</f>
        <v>2</v>
      </c>
      <c r="V55" s="18">
        <f t="shared" si="112"/>
        <v>0.5</v>
      </c>
      <c r="W55" s="19">
        <f t="shared" si="112"/>
        <v>2.5</v>
      </c>
      <c r="X55" s="4" t="s">
        <v>35</v>
      </c>
      <c r="Y55" s="18">
        <f t="shared" ref="Y55:AA55" si="113">J55</f>
        <v>2</v>
      </c>
      <c r="Z55" s="18">
        <f t="shared" si="113"/>
        <v>0.5</v>
      </c>
      <c r="AA55" s="19">
        <f t="shared" si="113"/>
        <v>2.5</v>
      </c>
      <c r="AC55" s="69"/>
    </row>
    <row r="56" spans="2:29" ht="114.75">
      <c r="B56" s="46" t="s">
        <v>354</v>
      </c>
      <c r="C56" s="70"/>
      <c r="D56" s="58" t="s">
        <v>392</v>
      </c>
      <c r="E56" s="41" t="s">
        <v>393</v>
      </c>
      <c r="F56" s="51" t="s">
        <v>394</v>
      </c>
      <c r="G56" s="11" t="s">
        <v>395</v>
      </c>
      <c r="H56" s="12" t="s">
        <v>396</v>
      </c>
      <c r="I56" s="52" t="s">
        <v>397</v>
      </c>
      <c r="J56" s="13">
        <v>2</v>
      </c>
      <c r="K56" s="13">
        <v>0.5</v>
      </c>
      <c r="L56" s="14">
        <f t="shared" si="0"/>
        <v>2.5</v>
      </c>
      <c r="M56" s="53" t="s">
        <v>398</v>
      </c>
      <c r="N56" s="53" t="s">
        <v>70</v>
      </c>
      <c r="T56" s="4" t="s">
        <v>35</v>
      </c>
      <c r="U56" s="18">
        <f t="shared" ref="U56:W56" si="114">J56</f>
        <v>2</v>
      </c>
      <c r="V56" s="18">
        <f t="shared" si="114"/>
        <v>0.5</v>
      </c>
      <c r="W56" s="19">
        <f t="shared" si="114"/>
        <v>2.5</v>
      </c>
      <c r="X56" s="4" t="s">
        <v>35</v>
      </c>
      <c r="Y56" s="18">
        <f t="shared" ref="Y56:AA56" si="115">J56</f>
        <v>2</v>
      </c>
      <c r="Z56" s="18">
        <f t="shared" si="115"/>
        <v>0.5</v>
      </c>
      <c r="AA56" s="19">
        <f t="shared" si="115"/>
        <v>2.5</v>
      </c>
      <c r="AC56" s="69"/>
    </row>
    <row r="57" spans="2:29" ht="102">
      <c r="B57" s="46" t="s">
        <v>399</v>
      </c>
      <c r="C57" s="59" t="s">
        <v>400</v>
      </c>
      <c r="D57" s="54" t="s">
        <v>401</v>
      </c>
      <c r="E57" s="22" t="s">
        <v>402</v>
      </c>
      <c r="F57" s="10" t="s">
        <v>403</v>
      </c>
      <c r="G57" s="11" t="s">
        <v>404</v>
      </c>
      <c r="H57" s="12" t="s">
        <v>405</v>
      </c>
      <c r="I57" s="24" t="s">
        <v>406</v>
      </c>
      <c r="J57" s="13">
        <v>2</v>
      </c>
      <c r="K57" s="13">
        <v>0</v>
      </c>
      <c r="L57" s="14">
        <f t="shared" si="0"/>
        <v>2</v>
      </c>
      <c r="M57" s="25" t="s">
        <v>407</v>
      </c>
      <c r="N57" s="60" t="s">
        <v>408</v>
      </c>
      <c r="P57" s="4" t="s">
        <v>35</v>
      </c>
      <c r="Q57" s="18">
        <f t="shared" ref="Q57:S57" si="116">J57</f>
        <v>2</v>
      </c>
      <c r="R57" s="18">
        <f t="shared" si="116"/>
        <v>0</v>
      </c>
      <c r="S57" s="19">
        <f t="shared" si="116"/>
        <v>2</v>
      </c>
      <c r="T57" s="4" t="s">
        <v>35</v>
      </c>
      <c r="U57" s="18">
        <f t="shared" ref="U57:W57" si="117">J57</f>
        <v>2</v>
      </c>
      <c r="V57" s="18">
        <f t="shared" si="117"/>
        <v>0</v>
      </c>
      <c r="W57" s="19">
        <f t="shared" si="117"/>
        <v>2</v>
      </c>
      <c r="X57" s="4" t="s">
        <v>35</v>
      </c>
      <c r="Y57" s="18">
        <f t="shared" ref="Y57:AA57" si="118">J57</f>
        <v>2</v>
      </c>
      <c r="Z57" s="18">
        <f t="shared" si="118"/>
        <v>0</v>
      </c>
      <c r="AA57" s="19">
        <f t="shared" si="118"/>
        <v>2</v>
      </c>
      <c r="AC57" s="61" t="s">
        <v>409</v>
      </c>
    </row>
    <row r="58" spans="2:29" ht="15.75" customHeight="1"/>
    <row r="59" spans="2:29" ht="15.75" customHeight="1"/>
    <row r="60" spans="2:29" ht="15.75" customHeight="1">
      <c r="I60" s="62" t="s">
        <v>410</v>
      </c>
      <c r="J60" s="63">
        <f t="shared" ref="J60:K60" si="119">SUM(J8:J57)</f>
        <v>125</v>
      </c>
      <c r="K60" s="63">
        <f t="shared" si="119"/>
        <v>25</v>
      </c>
      <c r="L60" s="63">
        <f>J60+K60</f>
        <v>150</v>
      </c>
      <c r="P60" s="62" t="s">
        <v>411</v>
      </c>
      <c r="Q60" s="64">
        <f t="shared" ref="Q60:S60" si="120">SUM(Q8:Q57)</f>
        <v>70.25</v>
      </c>
      <c r="R60" s="64">
        <f t="shared" si="120"/>
        <v>13.75</v>
      </c>
      <c r="S60" s="65">
        <f t="shared" si="120"/>
        <v>84</v>
      </c>
      <c r="U60" s="64">
        <f t="shared" ref="U60:W60" si="121">SUM(U8:U57)</f>
        <v>97.25</v>
      </c>
      <c r="V60" s="64">
        <f t="shared" si="121"/>
        <v>18.75</v>
      </c>
      <c r="W60" s="65">
        <f t="shared" si="121"/>
        <v>116</v>
      </c>
      <c r="Y60" s="64">
        <f t="shared" ref="Y60:AA60" si="122">SUM(Y8:Y57)</f>
        <v>125</v>
      </c>
      <c r="Z60" s="64">
        <f t="shared" si="122"/>
        <v>25</v>
      </c>
      <c r="AA60" s="65">
        <f t="shared" si="122"/>
        <v>150</v>
      </c>
    </row>
    <row r="61" spans="2:29" ht="15" customHeight="1">
      <c r="C61" s="66"/>
      <c r="D61" s="67"/>
      <c r="E61" s="67"/>
      <c r="F61" s="67"/>
      <c r="G61" s="67"/>
      <c r="H61" s="67"/>
      <c r="I61" s="67"/>
      <c r="J61" s="67"/>
      <c r="K61" s="67"/>
      <c r="L61" s="67"/>
      <c r="M61" s="67"/>
      <c r="N61" s="67"/>
    </row>
    <row r="62" spans="2:29" ht="15" customHeight="1">
      <c r="C62" s="66"/>
      <c r="D62" s="67"/>
      <c r="E62" s="67"/>
      <c r="F62" s="67"/>
      <c r="G62" s="67"/>
      <c r="H62" s="67"/>
      <c r="I62" s="67"/>
      <c r="J62" s="67"/>
      <c r="K62" s="67"/>
      <c r="L62" s="67"/>
      <c r="M62" s="67"/>
      <c r="N62" s="67"/>
    </row>
    <row r="63" spans="2:29" ht="15.75" customHeight="1"/>
    <row r="64" spans="2:2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6:9" ht="15.75" customHeight="1"/>
    <row r="82" spans="6:9" ht="15.75" customHeight="1"/>
    <row r="83" spans="6:9" ht="15.75" customHeight="1"/>
    <row r="84" spans="6:9" ht="15.75" customHeight="1"/>
    <row r="85" spans="6:9" ht="15.75" customHeight="1"/>
    <row r="86" spans="6:9" ht="15.75" customHeight="1"/>
    <row r="87" spans="6:9" ht="15.75" customHeight="1"/>
    <row r="88" spans="6:9" ht="15.75" customHeight="1"/>
    <row r="89" spans="6:9" ht="15.75" customHeight="1"/>
    <row r="90" spans="6:9" ht="15" customHeight="1">
      <c r="F90" s="66"/>
      <c r="I90" s="66"/>
    </row>
    <row r="91" spans="6:9" ht="15" customHeight="1">
      <c r="F91" s="67"/>
      <c r="I91" s="67"/>
    </row>
    <row r="92" spans="6:9" ht="15.75" customHeight="1"/>
    <row r="93" spans="6:9" ht="15.75" customHeight="1"/>
    <row r="94" spans="6:9" ht="15.75" customHeight="1"/>
    <row r="95" spans="6:9" ht="15" customHeight="1">
      <c r="F95" s="66"/>
    </row>
    <row r="96" spans="6:9" ht="15" customHeight="1">
      <c r="F96" s="67"/>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C51:AC56"/>
    <mergeCell ref="C61:N61"/>
    <mergeCell ref="B2:N2"/>
    <mergeCell ref="B3:N3"/>
    <mergeCell ref="P6:S6"/>
    <mergeCell ref="T6:W6"/>
    <mergeCell ref="X6:AA6"/>
    <mergeCell ref="AC33:AC41"/>
    <mergeCell ref="AC42:AC45"/>
    <mergeCell ref="C8:C12"/>
    <mergeCell ref="C13:C17"/>
    <mergeCell ref="AC46:AC50"/>
    <mergeCell ref="AC8:AC12"/>
    <mergeCell ref="AC13:AC17"/>
    <mergeCell ref="AC18:AC21"/>
    <mergeCell ref="AC22:AC26"/>
    <mergeCell ref="AC27:AC32"/>
    <mergeCell ref="F90:F91"/>
    <mergeCell ref="I90:I91"/>
    <mergeCell ref="F95:F96"/>
    <mergeCell ref="C18:C21"/>
    <mergeCell ref="C22:C26"/>
    <mergeCell ref="C27:C32"/>
    <mergeCell ref="C33:C41"/>
    <mergeCell ref="C42:C45"/>
    <mergeCell ref="C46:C50"/>
    <mergeCell ref="C51:C56"/>
    <mergeCell ref="C62:N62"/>
  </mergeCells>
  <pageMargins left="0.7" right="0.7" top="0.75" bottom="0.75"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Curriculum CETM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Lluís Ferrés</cp:lastModifiedBy>
  <dcterms:modified xsi:type="dcterms:W3CDTF">2026-07-01T12:53:43Z</dcterms:modified>
</cp:coreProperties>
</file>