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irene.burroni\Downloads\"/>
    </mc:Choice>
  </mc:AlternateContent>
  <xr:revisionPtr revIDLastSave="0" documentId="13_ncr:1_{3C5DE37E-93A3-4EC4-9060-88F1D563F2E8}" xr6:coauthVersionLast="47" xr6:coauthVersionMax="47" xr10:uidLastSave="{00000000-0000-0000-0000-000000000000}"/>
  <bookViews>
    <workbookView xWindow="-108" yWindow="-108" windowWidth="23256" windowHeight="12456" xr2:uid="{00000000-000D-0000-FFFF-FFFF00000000}"/>
  </bookViews>
  <sheets>
    <sheet name="Curriculum CET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P4" i="1"/>
  <c r="V48" i="1"/>
  <c r="U48" i="1"/>
  <c r="V51" i="1"/>
  <c r="U51" i="1"/>
  <c r="K60" i="1"/>
  <c r="J60" i="1"/>
  <c r="Z57" i="1"/>
  <c r="Y57" i="1"/>
  <c r="V57" i="1"/>
  <c r="U57" i="1"/>
  <c r="R57" i="1"/>
  <c r="Q57" i="1"/>
  <c r="L57" i="1"/>
  <c r="AA57" i="1" s="1"/>
  <c r="Z56" i="1"/>
  <c r="Y56" i="1"/>
  <c r="V56" i="1"/>
  <c r="U56" i="1"/>
  <c r="L56" i="1"/>
  <c r="Z55" i="1"/>
  <c r="Y55" i="1"/>
  <c r="V55" i="1"/>
  <c r="U55" i="1"/>
  <c r="L55" i="1"/>
  <c r="Z54" i="1"/>
  <c r="Y54" i="1"/>
  <c r="V54" i="1"/>
  <c r="U54" i="1"/>
  <c r="R54" i="1"/>
  <c r="Q54" i="1"/>
  <c r="L54" i="1"/>
  <c r="W54" i="1" s="1"/>
  <c r="Z53" i="1"/>
  <c r="Y53" i="1"/>
  <c r="V53" i="1"/>
  <c r="U53" i="1"/>
  <c r="R53" i="1"/>
  <c r="Q53" i="1"/>
  <c r="L53" i="1"/>
  <c r="S53" i="1" s="1"/>
  <c r="Z52" i="1"/>
  <c r="Y52" i="1"/>
  <c r="V52" i="1"/>
  <c r="U52" i="1"/>
  <c r="R52" i="1"/>
  <c r="Q52" i="1"/>
  <c r="L52" i="1"/>
  <c r="S52" i="1" s="1"/>
  <c r="Z51" i="1"/>
  <c r="Y51" i="1"/>
  <c r="R51" i="1"/>
  <c r="Q51" i="1"/>
  <c r="L51" i="1"/>
  <c r="Z50" i="1"/>
  <c r="Y50" i="1"/>
  <c r="L50" i="1"/>
  <c r="AA50" i="1" s="1"/>
  <c r="Z49" i="1"/>
  <c r="Y49" i="1"/>
  <c r="V49" i="1"/>
  <c r="U49" i="1"/>
  <c r="L49" i="1"/>
  <c r="Z48" i="1"/>
  <c r="Y48" i="1"/>
  <c r="R48" i="1"/>
  <c r="Q48" i="1"/>
  <c r="L48" i="1"/>
  <c r="Z47" i="1"/>
  <c r="Y47" i="1"/>
  <c r="V47" i="1"/>
  <c r="U47" i="1"/>
  <c r="R47" i="1"/>
  <c r="Q47" i="1"/>
  <c r="L47" i="1"/>
  <c r="W47" i="1" s="1"/>
  <c r="Z46" i="1"/>
  <c r="Y46" i="1"/>
  <c r="V46" i="1"/>
  <c r="U46" i="1"/>
  <c r="R46" i="1"/>
  <c r="Q46" i="1"/>
  <c r="L46" i="1"/>
  <c r="Z45" i="1"/>
  <c r="Y45" i="1"/>
  <c r="L45" i="1"/>
  <c r="AA45" i="1" s="1"/>
  <c r="Z44" i="1"/>
  <c r="Y44" i="1"/>
  <c r="V44" i="1"/>
  <c r="U44" i="1"/>
  <c r="L44" i="1"/>
  <c r="AA44" i="1" s="1"/>
  <c r="Z43" i="1"/>
  <c r="Y43" i="1"/>
  <c r="V43" i="1"/>
  <c r="U43" i="1"/>
  <c r="L43" i="1"/>
  <c r="AA43" i="1" s="1"/>
  <c r="Z42" i="1"/>
  <c r="Y42" i="1"/>
  <c r="V42" i="1"/>
  <c r="U42" i="1"/>
  <c r="R42" i="1"/>
  <c r="Q42" i="1"/>
  <c r="L42" i="1"/>
  <c r="Z41" i="1"/>
  <c r="Y41" i="1"/>
  <c r="L41" i="1"/>
  <c r="AA41" i="1" s="1"/>
  <c r="Z40" i="1"/>
  <c r="Y40" i="1"/>
  <c r="V40" i="1"/>
  <c r="U40" i="1"/>
  <c r="R40" i="1"/>
  <c r="Q40" i="1"/>
  <c r="L40" i="1"/>
  <c r="W40" i="1" s="1"/>
  <c r="Z39" i="1"/>
  <c r="Y39" i="1"/>
  <c r="V39" i="1"/>
  <c r="U39" i="1"/>
  <c r="R39" i="1"/>
  <c r="Q39" i="1"/>
  <c r="L39" i="1"/>
  <c r="S39" i="1" s="1"/>
  <c r="Z38" i="1"/>
  <c r="Y38" i="1"/>
  <c r="V38" i="1"/>
  <c r="U38" i="1"/>
  <c r="R38" i="1"/>
  <c r="Q38" i="1"/>
  <c r="L38" i="1"/>
  <c r="Z37" i="1"/>
  <c r="Y37" i="1"/>
  <c r="V37" i="1"/>
  <c r="U37" i="1"/>
  <c r="R37" i="1"/>
  <c r="Q37" i="1"/>
  <c r="L37" i="1"/>
  <c r="Z36" i="1"/>
  <c r="Y36" i="1"/>
  <c r="V36" i="1"/>
  <c r="U36" i="1"/>
  <c r="L36" i="1"/>
  <c r="AA36" i="1" s="1"/>
  <c r="Z35" i="1"/>
  <c r="Y35" i="1"/>
  <c r="V35" i="1"/>
  <c r="U35" i="1"/>
  <c r="L35" i="1"/>
  <c r="AA35" i="1" s="1"/>
  <c r="Z34" i="1"/>
  <c r="Y34" i="1"/>
  <c r="V34" i="1"/>
  <c r="U34" i="1"/>
  <c r="R34" i="1"/>
  <c r="Q34" i="1"/>
  <c r="L34" i="1"/>
  <c r="Z33" i="1"/>
  <c r="Y33" i="1"/>
  <c r="V33" i="1"/>
  <c r="U33" i="1"/>
  <c r="R33" i="1"/>
  <c r="Q33" i="1"/>
  <c r="L33" i="1"/>
  <c r="AA33" i="1" s="1"/>
  <c r="Z32" i="1"/>
  <c r="Y32" i="1"/>
  <c r="L32" i="1"/>
  <c r="AA32" i="1" s="1"/>
  <c r="Z31" i="1"/>
  <c r="Y31" i="1"/>
  <c r="L31" i="1"/>
  <c r="AA31" i="1" s="1"/>
  <c r="Z30" i="1"/>
  <c r="Y30" i="1"/>
  <c r="V30" i="1"/>
  <c r="U30" i="1"/>
  <c r="R30" i="1"/>
  <c r="Q30" i="1"/>
  <c r="L30" i="1"/>
  <c r="AA30" i="1" s="1"/>
  <c r="Z29" i="1"/>
  <c r="Y29" i="1"/>
  <c r="V29" i="1"/>
  <c r="U29" i="1"/>
  <c r="R29" i="1"/>
  <c r="Q29" i="1"/>
  <c r="L29" i="1"/>
  <c r="Z28" i="1"/>
  <c r="Y28" i="1"/>
  <c r="V28" i="1"/>
  <c r="U28" i="1"/>
  <c r="R28" i="1"/>
  <c r="Q28" i="1"/>
  <c r="L28" i="1"/>
  <c r="Z27" i="1"/>
  <c r="Y27" i="1"/>
  <c r="V27" i="1"/>
  <c r="U27" i="1"/>
  <c r="R27" i="1"/>
  <c r="Q27" i="1"/>
  <c r="L27" i="1"/>
  <c r="Z26" i="1"/>
  <c r="Y26" i="1"/>
  <c r="V26" i="1"/>
  <c r="U26" i="1"/>
  <c r="R26" i="1"/>
  <c r="Q26" i="1"/>
  <c r="L26" i="1"/>
  <c r="S26" i="1" s="1"/>
  <c r="Z25" i="1"/>
  <c r="Y25" i="1"/>
  <c r="L25" i="1"/>
  <c r="AA25" i="1" s="1"/>
  <c r="Z24" i="1"/>
  <c r="Y24" i="1"/>
  <c r="V24" i="1"/>
  <c r="U24" i="1"/>
  <c r="L24" i="1"/>
  <c r="AA24" i="1" s="1"/>
  <c r="Z23" i="1"/>
  <c r="Y23" i="1"/>
  <c r="V23" i="1"/>
  <c r="U23" i="1"/>
  <c r="R23" i="1"/>
  <c r="Q23" i="1"/>
  <c r="L23" i="1"/>
  <c r="Z22" i="1"/>
  <c r="Y22" i="1"/>
  <c r="V22" i="1"/>
  <c r="U22" i="1"/>
  <c r="R22" i="1"/>
  <c r="Q22" i="1"/>
  <c r="L22" i="1"/>
  <c r="AA22" i="1" s="1"/>
  <c r="Z21" i="1"/>
  <c r="Y21" i="1"/>
  <c r="L21" i="1"/>
  <c r="AA21" i="1" s="1"/>
  <c r="Z20" i="1"/>
  <c r="Y20" i="1"/>
  <c r="V20" i="1"/>
  <c r="U20" i="1"/>
  <c r="L20" i="1"/>
  <c r="AA20" i="1" s="1"/>
  <c r="Z19" i="1"/>
  <c r="Y19" i="1"/>
  <c r="V19" i="1"/>
  <c r="U19" i="1"/>
  <c r="L19" i="1"/>
  <c r="Z18" i="1"/>
  <c r="Y18" i="1"/>
  <c r="V18" i="1"/>
  <c r="U18" i="1"/>
  <c r="R18" i="1"/>
  <c r="Q18" i="1"/>
  <c r="Z17" i="1"/>
  <c r="Y17" i="1"/>
  <c r="L17" i="1"/>
  <c r="AA17" i="1" s="1"/>
  <c r="Z16" i="1"/>
  <c r="Y16" i="1"/>
  <c r="L16" i="1"/>
  <c r="AA16" i="1" s="1"/>
  <c r="Z15" i="1"/>
  <c r="Y15" i="1"/>
  <c r="L15" i="1"/>
  <c r="AA15" i="1" s="1"/>
  <c r="Z14" i="1"/>
  <c r="Y14" i="1"/>
  <c r="V14" i="1"/>
  <c r="U14" i="1"/>
  <c r="R14" i="1"/>
  <c r="Q14" i="1"/>
  <c r="L14" i="1"/>
  <c r="AA14" i="1" s="1"/>
  <c r="Z13" i="1"/>
  <c r="Y13" i="1"/>
  <c r="L13" i="1"/>
  <c r="AA13" i="1" s="1"/>
  <c r="Z12" i="1"/>
  <c r="Y12" i="1"/>
  <c r="V12" i="1"/>
  <c r="U12" i="1"/>
  <c r="R12" i="1"/>
  <c r="Q12" i="1"/>
  <c r="L12" i="1"/>
  <c r="Z11" i="1"/>
  <c r="Y11" i="1"/>
  <c r="V11" i="1"/>
  <c r="U11" i="1"/>
  <c r="R11" i="1"/>
  <c r="Q11" i="1"/>
  <c r="L11" i="1"/>
  <c r="Z10" i="1"/>
  <c r="Y10" i="1"/>
  <c r="V10" i="1"/>
  <c r="U10" i="1"/>
  <c r="R10" i="1"/>
  <c r="Q10" i="1"/>
  <c r="L10" i="1"/>
  <c r="AA10" i="1" s="1"/>
  <c r="Z9" i="1"/>
  <c r="Y9" i="1"/>
  <c r="V9" i="1"/>
  <c r="U9" i="1"/>
  <c r="R9" i="1"/>
  <c r="Q9" i="1"/>
  <c r="L9" i="1"/>
  <c r="Z8" i="1"/>
  <c r="Y8" i="1"/>
  <c r="V8" i="1"/>
  <c r="U8" i="1"/>
  <c r="R8" i="1"/>
  <c r="Q8" i="1"/>
  <c r="L8" i="1"/>
  <c r="W8" i="1" s="1"/>
  <c r="X4" i="1"/>
  <c r="T4" i="1"/>
  <c r="AA18" i="1" l="1"/>
  <c r="S18" i="1"/>
  <c r="W18" i="1"/>
  <c r="AA56" i="1"/>
  <c r="W56" i="1"/>
  <c r="AA55" i="1"/>
  <c r="W55" i="1"/>
  <c r="AA51" i="1"/>
  <c r="W51" i="1"/>
  <c r="AA49" i="1"/>
  <c r="W49" i="1"/>
  <c r="S48" i="1"/>
  <c r="W48" i="1"/>
  <c r="S46" i="1"/>
  <c r="W46" i="1"/>
  <c r="AA46" i="1"/>
  <c r="S42" i="1"/>
  <c r="W42" i="1"/>
  <c r="W38" i="1"/>
  <c r="AA38" i="1"/>
  <c r="S37" i="1"/>
  <c r="AA37" i="1"/>
  <c r="W37" i="1"/>
  <c r="S34" i="1"/>
  <c r="W34" i="1"/>
  <c r="S29" i="1"/>
  <c r="AA29" i="1"/>
  <c r="AA28" i="1"/>
  <c r="W28" i="1"/>
  <c r="S28" i="1"/>
  <c r="S27" i="1"/>
  <c r="W27" i="1"/>
  <c r="AA23" i="1"/>
  <c r="W23" i="1"/>
  <c r="W19" i="1"/>
  <c r="AA19" i="1"/>
  <c r="W12" i="1"/>
  <c r="AA12" i="1"/>
  <c r="AA11" i="1"/>
  <c r="W11" i="1"/>
  <c r="S9" i="1"/>
  <c r="AA9" i="1"/>
  <c r="U60" i="1"/>
  <c r="Z60" i="1"/>
  <c r="W36" i="1"/>
  <c r="S54" i="1"/>
  <c r="AA34" i="1"/>
  <c r="S47" i="1"/>
  <c r="W57" i="1"/>
  <c r="V60" i="1"/>
  <c r="S57" i="1"/>
  <c r="W20" i="1"/>
  <c r="AA48" i="1"/>
  <c r="S12" i="1"/>
  <c r="S38" i="1"/>
  <c r="AA26" i="1"/>
  <c r="Q60" i="1"/>
  <c r="W9" i="1"/>
  <c r="W14" i="1"/>
  <c r="W29" i="1"/>
  <c r="W35" i="1"/>
  <c r="W53" i="1"/>
  <c r="AA54" i="1"/>
  <c r="W24" i="1"/>
  <c r="W39" i="1"/>
  <c r="R60" i="1"/>
  <c r="AA47" i="1"/>
  <c r="Y60" i="1"/>
  <c r="L60" i="1"/>
  <c r="AA8" i="1"/>
  <c r="S11" i="1"/>
  <c r="S14" i="1"/>
  <c r="S23" i="1"/>
  <c r="W26" i="1"/>
  <c r="AA40" i="1"/>
  <c r="W52" i="1"/>
  <c r="AA27" i="1"/>
  <c r="S30" i="1"/>
  <c r="W44" i="1"/>
  <c r="AA53" i="1"/>
  <c r="S10" i="1"/>
  <c r="S22" i="1"/>
  <c r="S33" i="1"/>
  <c r="AA39" i="1"/>
  <c r="AA42" i="1"/>
  <c r="S51" i="1"/>
  <c r="AA52" i="1"/>
  <c r="W30" i="1"/>
  <c r="W10" i="1"/>
  <c r="W22" i="1"/>
  <c r="W33" i="1"/>
  <c r="W43" i="1"/>
  <c r="S8" i="1"/>
  <c r="S40" i="1"/>
  <c r="W60" i="1" l="1"/>
  <c r="AA60" i="1"/>
  <c r="S60" i="1"/>
</calcChain>
</file>

<file path=xl/sharedStrings.xml><?xml version="1.0" encoding="utf-8"?>
<sst xmlns="http://schemas.openxmlformats.org/spreadsheetml/2006/main" count="625" uniqueCount="414">
  <si>
    <t>AMBIT</t>
  </si>
  <si>
    <t>1.1</t>
  </si>
  <si>
    <t>X</t>
  </si>
  <si>
    <t>1.2</t>
  </si>
  <si>
    <t>1.3</t>
  </si>
  <si>
    <t>1.4</t>
  </si>
  <si>
    <t>1.5</t>
  </si>
  <si>
    <t xml:space="preserve">FLA   </t>
  </si>
  <si>
    <t>2.1</t>
  </si>
  <si>
    <t>2.2</t>
  </si>
  <si>
    <t>2.3</t>
  </si>
  <si>
    <t>2.4</t>
  </si>
  <si>
    <t>2.5</t>
  </si>
  <si>
    <t>3.1</t>
  </si>
  <si>
    <t>3.2</t>
  </si>
  <si>
    <t>3.3</t>
  </si>
  <si>
    <t>3.4</t>
  </si>
  <si>
    <t>UVA</t>
  </si>
  <si>
    <t>4.1</t>
  </si>
  <si>
    <t>4.2</t>
  </si>
  <si>
    <t>4.3</t>
  </si>
  <si>
    <t>4.4</t>
  </si>
  <si>
    <t>4.5</t>
  </si>
  <si>
    <t>POLIMI</t>
  </si>
  <si>
    <t>5. Circular Design</t>
  </si>
  <si>
    <t>5.1</t>
  </si>
  <si>
    <t>5.2</t>
  </si>
  <si>
    <t>5.3</t>
  </si>
  <si>
    <t>5.4</t>
  </si>
  <si>
    <t>5.5</t>
  </si>
  <si>
    <t>UNFU</t>
  </si>
  <si>
    <t>6.1</t>
  </si>
  <si>
    <t>6.2</t>
  </si>
  <si>
    <t>6.3</t>
  </si>
  <si>
    <t>6.4</t>
  </si>
  <si>
    <t>UniTBv</t>
  </si>
  <si>
    <t>6.5</t>
  </si>
  <si>
    <t>6.6</t>
  </si>
  <si>
    <t>6.7</t>
  </si>
  <si>
    <t>6.8</t>
  </si>
  <si>
    <t>6.9</t>
  </si>
  <si>
    <t>KIT</t>
  </si>
  <si>
    <t>7.1</t>
  </si>
  <si>
    <t>7.2</t>
  </si>
  <si>
    <t>7.3</t>
  </si>
  <si>
    <t>7.4</t>
  </si>
  <si>
    <t xml:space="preserve">ATU   </t>
  </si>
  <si>
    <t>8.1</t>
  </si>
  <si>
    <t>LO1: To consider consumption of energy issues and management strategies when manufacturing furniture for the circular economy.</t>
  </si>
  <si>
    <t>8.2</t>
  </si>
  <si>
    <t>8.3</t>
  </si>
  <si>
    <t>8.4</t>
  </si>
  <si>
    <t>8.5</t>
  </si>
  <si>
    <t>CETEM</t>
  </si>
  <si>
    <t>9.1</t>
  </si>
  <si>
    <t>9.2</t>
  </si>
  <si>
    <t>9.3</t>
  </si>
  <si>
    <t>9.4</t>
  </si>
  <si>
    <t>9.5</t>
  </si>
  <si>
    <t>9.6</t>
  </si>
  <si>
    <t>FLA &amp; POLIMI</t>
  </si>
  <si>
    <t>10.1</t>
  </si>
  <si>
    <t xml:space="preserve">Corso di formazione CirCLER per Manager della transizione verso l'economia circolare (CETM): guidare la transizione circolare nel settore del mobile </t>
  </si>
  <si>
    <t>Finanziato dall'Unione europea. Le opinioni espresse appartengono, tuttavia, al solo o ai soli autori e non riflettono necessariamente le opinioni dell'Unione europea o dell’Agenzia esecutiva europea per l’istruzione e la cultura (EACEA). Né l'Unione europea né l'EACEA possono esserne ritenute responsabili.</t>
  </si>
  <si>
    <t>CETM Junior (EQF 4, 84,00 h)  ||  CETM Intermedio (EQF 5, 116,00 h)  ||  CETM Avanzato (EQF 6, 150,00 h)</t>
  </si>
  <si>
    <t>Autore</t>
  </si>
  <si>
    <t>Modulo</t>
  </si>
  <si>
    <t>Pillola N°</t>
  </si>
  <si>
    <t xml:space="preserve">Titolo </t>
  </si>
  <si>
    <t>Microcredenziale</t>
  </si>
  <si>
    <t>Descrizione della Microcredenziale</t>
  </si>
  <si>
    <t xml:space="preserve">Tematiche </t>
  </si>
  <si>
    <t>Durata del corso (h)</t>
  </si>
  <si>
    <t>Durata del progetto (h)</t>
  </si>
  <si>
    <t>Durata toale (h)</t>
  </si>
  <si>
    <t>Competenze</t>
  </si>
  <si>
    <t>Aree di competenza</t>
  </si>
  <si>
    <t>CETM Junior (EQF 4)</t>
  </si>
  <si>
    <t>CETM Intermedio (EQF 5)</t>
  </si>
  <si>
    <t>CETM Avanzato (EQF 6)</t>
  </si>
  <si>
    <t>Numero di Pillole</t>
  </si>
  <si>
    <t>Nessuno</t>
  </si>
  <si>
    <t>L'urgenza del cambiamento: ripensare l'industria e la sostenibilità</t>
  </si>
  <si>
    <t>1. Introduzione all'Economia Circolare</t>
  </si>
  <si>
    <t>Risultati di Apprendimento (LO)</t>
  </si>
  <si>
    <t>Pre-Requisiti dei Moduli &amp; dei Risultati di Apprendimento (LO)</t>
  </si>
  <si>
    <t>LO1: Comprendere l'urgenza delle questioni ambientali.</t>
  </si>
  <si>
    <t>Ripensare l’industria e la sostenibilità</t>
  </si>
  <si>
    <t>Questa microcredenziale offre un'introduzione di base alle più recenti sfide ambientali e alle pratiche di sostenibilità nel settore dell'arredamento. I partecipanti acquisiranno una consapevolezza generale delle questioni ambientali globali, tra cui il cambiamento climatico, la perdita di biodiversità e l'esaurimento delle risorse, nonché una comprensione di ampio respiro del ruolo del settore in termini di impatto ambientale. La certificazione offre una panoramica iniziale dei concetti di sostenibilità, dei valori etici e dei principi dell'economia circolare, fornendo ai professionisti e agli studenti un punto di partenza per esplorare la trasformazione sostenibile.</t>
  </si>
  <si>
    <t>1. Pressioni ambientali: cambiamenti climatici, perdita di biodiversità, esaurimento delle risorse...
2. Impatto e ruolo dell'industria dell'arredamento nel degrado ambientale</t>
  </si>
  <si>
    <t>1. Pensiero orientato ai valori</t>
  </si>
  <si>
    <t>1.1 Consapevolezza in materia di sostenibilità
1.2 Rispetto dei valori
1.3 Mentalità circolare</t>
  </si>
  <si>
    <t>Sviluppo sostenibile e quadri globali: ripensare l'industria per un futuro resiliente</t>
  </si>
  <si>
    <t>LO2: Comprendere in che modo vengono inquadrate, a livello globale, le risposte alle questioni legate agli impatti (ad esempio, quelli climatici).</t>
  </si>
  <si>
    <t>Approccio globale alla sostenibilità</t>
  </si>
  <si>
    <t>Questa microcredenziale offre una panoramica introduttiva delle strategie globali volte ad affrontare le sfide ambientali e climatiche, con particolare attenzione ai quadri di riferimento dello sviluppo sostenibile. Ai partecipanti verranno presentati i principali modelli di sostenibilità, quali gli Obiettivi di Sviluppo Sostenibile (SDG), i limiti planetari e l’economia della ciambella, acquisendo una comprensione di base della loro rilevanza per le politiche e le strategie aziendali. Questa certificazione offre una prospettiva fondamentale per coloro che sono interessati ad allineare le proprie pratiche agli obiettivi internazionali di sostenibilità.</t>
  </si>
  <si>
    <t>1. Definizioni di sviluppo sostenibile
2. Quadri di riferimento per lo sviluppo sostenibile: SDGs, limiti planetari, economia della ciambella</t>
  </si>
  <si>
    <t>Economia circolare: ripensare i rifiuti, le risorse e l'industria</t>
  </si>
  <si>
    <t>LO3: Riconoscere la possibile alternativa all'economia lineare.</t>
  </si>
  <si>
    <t>Introduzione all'Economia Circolare</t>
  </si>
  <si>
    <t>Questa microcredenziale offre un'introduzione di base ai principi dell'economia circolare come alternativa alla tradizionale economia lineare. I partecipanti approfondiranno i concetti fondamentali della circolarità, tra cui i prodotti circolari, le strategie rigenerative e il Diagramma a Farfalla, acquisendo una prima comprensione del proprio ruolo nella sostenibilità. Questa certificazione rappresenta un punto di partenza per chi desidera familiarizzare con le strategie dell'economia circolare.</t>
  </si>
  <si>
    <t>1. L’economia circolare come strategia per raggiungere la sostenibilità
2. 2. Definizione e principi generali dell’economia circolare (prodotti e materiali circolari, rigenerazione + modello “farfalla”)</t>
  </si>
  <si>
    <t>L'Economia Circolare: un vantaggio per il pianeta, le imprese e la società</t>
  </si>
  <si>
    <t>LO4: Comprendere i vantaggi legati all'economia circolare.</t>
  </si>
  <si>
    <t>Vantaggi dell'Economia Circolare</t>
  </si>
  <si>
    <t>Questa microcredenziale offre una panoramica introduttiva sui principali vantaggi delle pratiche di economia circolare, compresi i benefici ambientali, economici e sociali. I partecipanti scopriranno come le strategie circolari possano migliorare l’efficienza delle risorse, ridurre i costi, incoraggiare l’innovazione e creare valore sociale a livello di base. Questa certificazione fornisce una comprensione generale di come i principi dell’economia circolare possano sostenere la crescita sostenibile e la resilienza.</t>
  </si>
  <si>
    <t>1. Benefici ambientali
2. Benefici economici
3. Benefici sociali</t>
  </si>
  <si>
    <t>Il ruolo del Circular Economy Transition Manager: guidare il cambiamento nell'industria del mobile</t>
  </si>
  <si>
    <t>LO5: Riconoscere il ruolo del Manager della transizione come coordinatore attivo del processo di transizione.</t>
  </si>
  <si>
    <t>Il ruolo del Circular Economy Transition Manager (CETM)</t>
  </si>
  <si>
    <t>Questa microcredenziale presenta il ruolo del Manager della transizione circolare (CETM), offrendo una panoramica generale su come questa figura professionale contribuisca al cambiamento sostenibile. I partecipanti acquisiranno conoscenze sulle responsabilità generali legate alla promozione di strategie circolari, al coinvolgimento delle parti interessate e alla supervisione degli aspetti fondamentali dell’attuazione dell’economia circolare. Il corso completo tratta le competenze essenziali necessarie per guidare le imprese nella transizione, promuovendo l’innovazione, la sostenibilità e la resilienza a lungo termine nel quadro dell’economia circolare.</t>
  </si>
  <si>
    <t>1. Il ruolo del Circular Economy Transition Manager (CETM) 
2. Presentazione delle aree di competenza chiave del CETM</t>
  </si>
  <si>
    <t xml:space="preserve">Direttiva sulla rendicontazione di sostenibilità e tassonomia </t>
  </si>
  <si>
    <t>LO1: Conoscere i principali requisiti dell'UE in materia di finanza sostenibile e rating ESG e attuare strategie di conformità.</t>
  </si>
  <si>
    <t>Questa microcredenziale certifica la conoscenza della Corporate Sustainability Reporting Directive (CSRD) e del Taxonomy Regulation Framework, coprendone i principi chiave, i requisiti normativi e le strategie di governance, includendo casi di studio con l’obiettivo di illustrano le sfide di conformità del mondo reale e per dotare i professionisti delle competenze necessarie per navigare nelle normative sulla sostenibilità e migliorare la trasparenza aziendale.</t>
  </si>
  <si>
    <t>1. Regolamento CSRD
2. Descrizione del regolamento sulla tassonomia
3. Casi studio</t>
  </si>
  <si>
    <t>3.3 Governance e politiche</t>
  </si>
  <si>
    <t>Regolamento sulla progettazione ecocompatibile (ESPR)</t>
  </si>
  <si>
    <t>LO2: Comprendere i principali requisiti dell'UE per la normativa sulla progettazione ecocompatibile (ESPR).</t>
  </si>
  <si>
    <t>Questa microcredenziale certifica la competenza nel regolamento europeo sulla progettazione ecocompatibile dei prodotti sostenibili (ESPR), fornendo ai professionisti le conoscenze per comprendere i principi fondamentali, applicare i quadri normativi, implementare le strategie di conformità e guidare l'innovazione sostenibile nel settore dell'arredamento attraverso casi di studio reali.</t>
  </si>
  <si>
    <t>1. Descrizione del regolamento ESPR
2. Raccomandazioni per le aziende del settore del mobile
3. Criteri GPP ed Ecolabel 
4. Casi studio</t>
  </si>
  <si>
    <t>3. Pensiero Sistemico
4. Pensiero Strategico
5. Pensiero Operativo</t>
  </si>
  <si>
    <t>3. Pensiero Sistemico</t>
  </si>
  <si>
    <t>3.3 Governance e politiche
4.3 Valutazione dell'impatto circolare
5.2 Innovazione nella progettazione circolare</t>
  </si>
  <si>
    <t>2. Strumenti Legislativi</t>
  </si>
  <si>
    <t>Dal regolamento sui rifiuti al diritto alla riparazione</t>
  </si>
  <si>
    <t xml:space="preserve">LO3: Conoscere i principali requisiti dell'UE in materia di gestione dei rifiuti, il sistema EPR, e attuare strategie per essere conformi a quest’ultimi. </t>
  </si>
  <si>
    <t>Questa microcredenziale certifica la conoscenza delle principali normative sulla responsabilità estesa del produttore, sulla gestione dei rifiuti e sui diritti di riparazione dei consumatori, dotando i professionisti delle competenze necessarie per orientarsi nella Direttiva Quadro sui Rifiuti, nella Direttiva sui Rifiuti di Imballaggio e nei quadri giuridici in evoluzione che supportano la circolarità e la sostenibilità.</t>
  </si>
  <si>
    <t>1. Direttiva quadro sui rifiuti
2. Direttiva sugli imballaggi e sui rifiuti da imballaggio
3. Diritto alla riparazione</t>
  </si>
  <si>
    <t>Regolamento UE sulla deforestazione</t>
  </si>
  <si>
    <t>LO4: Apprendere i principi chiave e le regole di applicazione del regolamento EUDR.</t>
  </si>
  <si>
    <t>Questa microcredenziale certifica la conoscenza del Regolamento UE sulla deforestazione (EUDR), coprendone i principi, l'impatto sulla catena del valore del legno e del mobile e le soluzioni di conformità, dotando i professionisti delle competenze necessarie per garantire un approvvigionamento sostenibile e catene di approvvigionamento prive di deforestazione.</t>
  </si>
  <si>
    <t>1. Descrizione del regolamento EUDR
2. Soluzioni di conformità per le aziende operanti lungo la filiera del legno-arredo</t>
  </si>
  <si>
    <t xml:space="preserve">Sostanze Chimiche nei Prodotti per l’arredo </t>
  </si>
  <si>
    <t>LO5: Conoscere le principali norme legislative di regolamentazione dei prodotti chimici nel settore dell'arredamento.</t>
  </si>
  <si>
    <t>Conoscenza della Regolamentazione chimica nel settore del legno-arredo</t>
  </si>
  <si>
    <t>Comprensione del regolamento UE sulla deforestazione (EUDR)</t>
  </si>
  <si>
    <t>Conoscenza della responsabilità estesa del produttore (EPR)</t>
  </si>
  <si>
    <t>Comprensione della normativa europea sulla Progettazione Ecocompatibile (ESPR).</t>
  </si>
  <si>
    <t>Comprensione della CSRD e del quadro di riferimento della tassonomia</t>
  </si>
  <si>
    <t>Questa microcredenziale certifica la competenza nelle principali normative chimiche del settore dell'arredamento, tra cui REACH, restrizioni sulla formaldeide, linee guida sui COV e alternative sostenibili, dotando i professionisti delle conoscenze necessarie per orientarsi nei quadri giuridici, garantire la conformità e implementare pratiche più sicure ed ecologiche.</t>
  </si>
  <si>
    <t>1. Il regolamento REACH and altri regolamenti sui prodotti chimici rilevanti
2. Restrizioni sulla formaldeide e possibili alternative                                                            3. Stato della melanina
4. Regolamento VOC
5. Trattamenti e conservanti per il legno
6. Ritardanti di fiamma
7. Chimica verde 
8. Casi studio</t>
  </si>
  <si>
    <t>1. Pensiero orientato ai valori
2. Pensiero interpersonale
3. Pensiero Sistemico
4. Pensiero Strategico
5. Pensiero Operativo</t>
  </si>
  <si>
    <t>1.3 Mentalità circolare
2.2 Comunicazione e orientamento
3.1 Gestire la complessità
3.2 Pensiero critico
4.1 Definizione dell'agenda
5.2 Innovazione nella progettazione circolare</t>
  </si>
  <si>
    <t>1.3 Mentalità circolare
2.2 Comunicazione e orientamento
3.2 Pensiero critico
4.3 Valutazione dell'impatto circolare
5.3 Innovazione dei modelli di business circolari</t>
  </si>
  <si>
    <t>1.3 Mentalità circolare
2.2 Comunicazione e orientamento
3.2 Pensiero critico
4.3 Valutazione dell'impatto circolare
5.2 Innovazione nella progettazione circolare</t>
  </si>
  <si>
    <t>Attributi ambientali nelle aziende di arredamento: certificazioni e strumenti volontari per la loro comunicazione</t>
  </si>
  <si>
    <t>LO1: Conoscere e comprendere i principali attributi ambientali delle aziende di arredamento e dei loro prodotti e imparare a intraprendere azioni volontarie per migliorare le loro prestazioni ambientali.</t>
  </si>
  <si>
    <t>Identificazione, miglioramento e comunicazione delle caratteristiche ambientali fondamentali nelle aziende del settore del mobile.</t>
  </si>
  <si>
    <t>1. Principali aspetti ambientali nelle aziende del settore del mobile: organizzazione, produzione, prodotto e distribuzione.
2. Linee guida per il miglioramento ambientale e l’ottenimento delle certificazioni
3. Cosa e come comunicare i propri miglioramenti ambientali e le certificazioni ottenute?</t>
  </si>
  <si>
    <t>Questa microcredenziale garantisce che gli studenti comprendano come identificare, comunicare e migliorare gli attributi ambientali chiave nelle aziende del settore del mobile e nella loro catena del valore. Gli studenti riusciranno a comprendere come classificare gli attributi in quattro approcci: organizzazione, produzione, prodotto e distribuzione. Gli studenti conoscono le linee guida per valutare le prestazioni attuali, stabilire obiettivi di miglioramento e comunicare gli sforzi di sostenibilità. Gli studenti sono in grado di adattare la loro strategia ambientale in base al mercato, ai prodotti e agli obiettivi per migliorare la sostenibilità e la competitività.</t>
  </si>
  <si>
    <t>Certificazioni e strumenti ambientali volontari applicabili a livello aziendale.</t>
  </si>
  <si>
    <t>Identificazione e comprensione delle principali certificazioni ambientali volontarie che potrebbero essere implementate per i prodotti e i servizi di arredamento.</t>
  </si>
  <si>
    <t>Questa microcredenziale assicura che gli studenti conoscano le principali certificazioni ambientali volontarie a livello di prodotto, gli aspetti rilevanti da esse coperti e i benefici associati alla loro implementazione. Questi strumenti volontari riguardano aspetti quali i marchi ecologici, il contenuto di sostanze pericolose nei prodotti tessili, le basse emissioni chimiche, l'impronta di carbonio dei prodotti e la catena di custodia. Gli studenti possono identificare se questi schemi potrebbero essere implementati nei loro prodotti e i potenziali vantaggi competitivi che potrebbero portare, in linea con la loro strategia di sostenibilità.</t>
  </si>
  <si>
    <t>Certificazioni e strumenti ambientali volontari applicabili a livello di prodotto.</t>
  </si>
  <si>
    <t>LO3: Conoscere le opzioni di certificazione e gli strumenti ambientali volontari esistenti per i prodotti di arredamento ed essere in grado di identificare quelli più appropriati per i prodotti di interesse.</t>
  </si>
  <si>
    <t>LO2: Conoscere le opzioni di certificazione e gli strumenti ambientali volontari esistenti per le aziende del settore del mobile ed essere in grado di identificare quelli più appropriati per la mia azienda.</t>
  </si>
  <si>
    <t>Identificazione e comprensione delle principali certificazioni ambientali volontarie che potrebbero essere implementate nelle aziende del settore del mobile.</t>
  </si>
  <si>
    <t>Questo microcredenziale assicura che i discenti conoscano le principali certificazioni ambientali volontarie a livello aziendale, gli aspetti rilevanti che coprono e i benefici legati alla loro implementazione. Questi schemi volontari coprono aspetti quali la gestione ambientale, la gestione dell'ecodesign, la gestione dell'economia circolare, l'efficienza e la gestione energetica, la contabilizzazione dei gas serra e la responsabilità sociale. Gli studenti saranno in grado di identificare se questi schemi potrebbero essere implementati nelle loro organizzazioni e quali potenziali vantaggi competitivi potrebbero portare, in linea con la loro strategia di sostenibilità.</t>
  </si>
  <si>
    <t>1. ISO 14024 - Marchio ecologico di Tipo I (Marchio ecologico dell’UE, Mobelfakta, Blauer Engel, Nordic Swan, NF Environnement, Cradle to Cradle)
2. ISO 14021 - Marchi ecologici di Tipo II (Autodichiarazioni ambientali)
3. ISO 14025 - Marchi ecologici di Tipo III (Dichiarazioni ambientali di prodotto)
4. OEKO-TEX® - Sostanze pericolose
5. Greenguard - Emissioni chimiche
6. ISO 14067 / PAS 20250 / GHG Protocol - Impronta di carbonio del prodotto
7. FSC / PEFC / ISO 38200 – Catena di custodia
8. ISO 14040/44 - Valutazione del ciclo di vita (menziona la norma, ma senza spiegarla)</t>
  </si>
  <si>
    <t>1. ISO 14001 / EMAS - Sistema di gestione ambientale
2. ISO 14006 - Progettazione ecocompatibile
3. ISO 59000 – Economia circolare (menziona la norma, ma senza spiegarla)
4. ISO 50001 - Sistema di gestione dell'energia
5. ISO 14064 / GHG Protocol - Impronta di carbonio dell'organizzazione
6. B Corp ISO / ISO 26000 - Responsabilità sociale d'impresa</t>
  </si>
  <si>
    <t>1. Pensiero basato sui valori
2. Pensiero interpersonale
3. Pensiero sistemico
5. Pensiero operativo</t>
  </si>
  <si>
    <t>1.3 Mentalità circolare
2.2 Comunicazione e orientamento
3.2 Pensiero critico
5.4 Innovazione nella rete del valore circolare</t>
  </si>
  <si>
    <t>Allineamento con le certificazioni e gli strumenti ambientali volontari dei propri clienti</t>
  </si>
  <si>
    <t>LO4: Capire come allineare la propria strategia di miglioramento ambientale volontario con le esigenze e le aspettative dei propri clienti.</t>
  </si>
  <si>
    <t>Individuare e comprendere come allinearsi ai requisiti dei clienti in relazione ai criteri di sostenibilità nei settori dell'edilizia e del turismo e ai criteri GPP per i prodotti di arredamento.</t>
  </si>
  <si>
    <t>Questa microcredenziale garantisce che gli studenti conoscano i criteri di selezione che i propri clienti potrebbero applicare se la strategia si basa sui criteri degli appalti pubblici verdi o sui sistemi di certificazione volontaria della sostenibilità nei settori dell'edilizia e del turismo. Questi criteri coprono aspetti quali la durata, la riparabilità, l'uso di sostanze pericolose, le certificazioni delle materie prime, le EPD, ecc. Gli studenti possono individuare come allineare la propria strategia aziendale a questi criteri e i potenziali vantaggi competitivi ad essa associati.</t>
  </si>
  <si>
    <t xml:space="preserve">1. Approvvigionamento di prodotti ecocompatibili (GPP)
2. LEED, BREEAM, WEELL – Edilizia sostenibile 
3. ISO 21401 / Travel Life / Biosphere – Turismo sostenibile </t>
  </si>
  <si>
    <t>4. Modelli di Business Circolari</t>
  </si>
  <si>
    <t>3. Strumenti volontari</t>
  </si>
  <si>
    <t>Innovazione dei modelli di business per la sostenibilità</t>
  </si>
  <si>
    <t xml:space="preserve">LO1: Comprendere l'importanza dell'innovazione dei modelli di business come motore della sostenibilità.
</t>
  </si>
  <si>
    <t>Modelli di business come motore della sostenibilità</t>
  </si>
  <si>
    <t>Questa microcredenziale certifica le competenze nell’innovazione dei modelli di business come catalizzatore della sostenibilità aziendale e della trasformazione ecologica. Gli studenti esploreranno come i modelli di business funzionano come strumenti strategici per le transizioni sostenibili, approfondendo gli archetipi chiave e gli esempi reali. Questa certificazione supporta l'apprendimento e l'adattamento continui, consentendo ai professionisti di promuovere un impatto sostenibile ed ecologico a lungo termine attraverso l'innovazione aziendale.</t>
  </si>
  <si>
    <t>1. L'importanza dei modelli di business
2. I modelli di business come strumento per la transizione sostenibile
3. Archetipi ed esempi di modelli di business sostenibili</t>
  </si>
  <si>
    <t>1. Pensiero orientato ai valori 
5. Pensiero operativo</t>
  </si>
  <si>
    <t>1.1 Sensibilizzazione alla sostenibilità
5.3 Innovazione nei modelli di business circolari</t>
  </si>
  <si>
    <t>1.3 Mentalità circolare
5.3 Innovazione dei modelli di business circolari</t>
  </si>
  <si>
    <t>1. Circular Value Hill
2. Il quadro RESOLVE
3. Esempi di modelli di business circolari nel settore dell'arredamento</t>
  </si>
  <si>
    <t>Questa microcredenziale certifica la conoscenza degli archetipi dei modelli di business circolari. Gli studenti acquisiscono conoscenze rilevanti sul concetto emergente di modelli di business circolari. Gli studenti sono in grado di posizionare i modelli di business circolari all'interno del più ampio concetto di modello di business sostenibile, nonché di classificare e comprendere le strategie e gli approcci chiave associati ai modelli di business circolari.</t>
  </si>
  <si>
    <t>Comprendere i modelli di business circolatri</t>
  </si>
  <si>
    <t>LO2: Identificare e descrivere i diversi modelli di business circolare e la loro applicazione nell'industria del mobile.</t>
  </si>
  <si>
    <t>Archetipi dei modelli di business circolari</t>
  </si>
  <si>
    <t>Strumenti e processi di innovazione dei modelli di business circolari</t>
  </si>
  <si>
    <t>LO3: Applicare strumenti di progettazione di modelli aziendali circolari per condurre una transizione efficace.</t>
  </si>
  <si>
    <t>Progettazione circolare dell'innovazione dei modelli di business</t>
  </si>
  <si>
    <t>Questa microcredenziale certifica le conoscenze sulla progettazione di modelli di business circolari. Gli studenti comprendono il processo di progettazione di modelli di business circolari e hanno una panoramica degli strumenti e degli approcci utili per guidare la trasformazione. Gli studenti sono in grado di progettare nuove proposte di valore basate su concetti di economia circolare, di comprendere il ruolo della sperimentazione e di riconoscere le barriere esistenti che ostacolano lo sviluppo di modelli di business circolari.</t>
  </si>
  <si>
    <t>1. Progettazione di modelli di business innovativi orientati alla circolarità
2. Strumenti per i modelli di business circolari</t>
  </si>
  <si>
    <t>5. Approccio operativo
6. Approccio orientato al futuro</t>
  </si>
  <si>
    <t>5.3 Innovazione del modello di business circolare
6.2 Pensiero esplorativo</t>
  </si>
  <si>
    <t>3.2 Pensiero critico
5.4 Innovazione nella rete circolare del valore
2.1 Collaborazione e azione collettiva</t>
  </si>
  <si>
    <t>3. Pensiero sistemico
5. Pensiero operativo
2. Pensiero interpersonale</t>
  </si>
  <si>
    <t>1. Reti di valore
2. Ecosistemi circolari</t>
  </si>
  <si>
    <t>Questa microcredenziale certifica le conoscenze fondamentali sul ruolo del pensiero sistemico come catalizzatore della transizione all'economia circolare. Gli studenti acquisiscono consapevolezza sull’importanza di adottare una prospettiva sistemica nello sviluppo di modelli di business circolari, imparano a concettualizzare reti di valore ed ecosistemi circolari, e ottengono indicazioni pratiche su come orchestrare efficacemente tali ecosistemi.</t>
  </si>
  <si>
    <t>LO4: Comprendere il ruolo del pensiero sistemico nello sviluppo di reti ed ecosistemi di valore circolari.</t>
  </si>
  <si>
    <t>Il pensiero sistemico per l'economia circolare</t>
  </si>
  <si>
    <t>Pensare per sistemi</t>
  </si>
  <si>
    <t>Comunicare il valore circolare ai clienti</t>
  </si>
  <si>
    <t>LO5: Comunicare in modo efficace ai consumatori il valore dei prodotti circolari.
LO6: Comprendere la normativa sulla comunicazione della sostenibilità per evitare il greenwashing</t>
  </si>
  <si>
    <t>Comunicazre il valore dell'economia circolare</t>
  </si>
  <si>
    <t>Gli studenti acquisiscono conoscenze relative all'impegno dei consumatori nei modelli di business circolari e comprendono quali dimensioni del valore è più efficace mettere in evidenza. Gli studenti saranno in grado di definire e applicare le giuste strategie di comunicazione per sostenere la diffusione di prodotti o servizi circolari. Inoltre, essi sapranno riconoscere il quadro giuridico relativo alle dichiarazioni verdi e saranno in grado di evitare le pratiche di greenwashing.</t>
  </si>
  <si>
    <t>1. Coinvolgere i consumatori nelle pratiche circolari 
2. Strategie di marketing
3. Strategie di comunicazione e linee guida
4. Direttiva sulle dichiarazioni ambientali (Green Claims Directive)</t>
  </si>
  <si>
    <t>2. Pensiero interpersonale</t>
  </si>
  <si>
    <t>2.2 Comunicazione e orientamento</t>
  </si>
  <si>
    <t>1.1 Sensibilizzazione alla sostenibilità
1.2 Attuazione dei valori
1.3 Mentalità circolare
3.3 Governance e politiche</t>
  </si>
  <si>
    <t>1. Pensiero basato sui valori
3. Pensiero sistemico</t>
  </si>
  <si>
    <t>Introduzione al design circolare per i mobili</t>
  </si>
  <si>
    <t>LO1: Gli studenti saranno in grado di spiegare i principi di base del Circular Design (CD) nel settore dell'arredamento e di descrivere il ruolo strategico del design e dei designer nel consentire le transizioni circolari.</t>
  </si>
  <si>
    <t>Fondazione del design circolare nell'industria del mobile</t>
  </si>
  <si>
    <t>Questo microcredenziale certifica la conoscenza dei principi del Circular Design e il ruolo critico del design e dei designer nel promuovere la sostenibilità nel settore dell'arredamento. Gli studenti esploreranno i concetti chiave del Circular Design, esaminando come le scelte progettuali influenzino l'impatto ambientale, l'uso dei materiali e le politiche del settore. Con un'attenzione particolare alla mentalità circolare, alla governance e alle politiche, questa certificazione fornisce conoscenze essenziali per i professionisti che desiderano integrare strategie di design sostenibile nel panorama in evoluzione del settore del mobile.</t>
  </si>
  <si>
    <t xml:space="preserve">1. Concetti generali sull’introduzione ai contenuti del capitolo (Design circolare)
2. Il ruolo del design e dei designer  </t>
  </si>
  <si>
    <t>Introduzione all'economia circolare (tutti gli obiettivi di apprendimento - LO)
Strumenti legislativi: LO3 - LO4
Strumenti volontari: LO1 - LO3</t>
  </si>
  <si>
    <t>Introduzione all'economia circolare (tutti gli obiettivi di apprendimento - LO)</t>
  </si>
  <si>
    <t>Introduzione all'economia circolare (tutti gli obiettivi di apprendimento - LO)
Strumenti legislativi (tutti i LO)</t>
  </si>
  <si>
    <t>Dal green design a quello circolare: L'evoluzione sostenibile nel settore dell’arredamento.</t>
  </si>
  <si>
    <t>LO2: Gli studenti esploreranno lo sviluppo storico del Circular Design nel settore dell'arredamento attraverso l’analisi di casi di studio reali, acquisendo una comprensione approfondita dell'evoluzione della disciplina e del suo ruolo strategico nell'innovazione sostenibile.</t>
  </si>
  <si>
    <t>Evoluzione del design circolare nel settore dell'arredamento.</t>
  </si>
  <si>
    <t>Questa microcredenziale offre approfondimenti sullo sviluppo storico del Circular Design nell'industria del mobile. I partecipanti esploreranno le tappe fondamentali, i casi di studio più influenti e gli eventi significativi che hanno plasmato la disciplina nel corso del tempo. 
Esaminando l'intersezione tra i principi del Circular Design e il settore dell'arredamento, i partecipanti acquisiranno una comprensione più profonda della sua evoluzione e dei fattori che guidano l'innovazione sostenibile nel design.</t>
  </si>
  <si>
    <t xml:space="preserve">1. L’evoluzione del design circolare nel tempo (principalmente attraverso casi di studio ed eventi, azioni e tappe fondamentali di rilievo)
2. Il nesso tra l’evoluzione del design circolare e il settore dell’arredamento </t>
  </si>
  <si>
    <t>2.1 Collaborazione e azione collettiva
4.1 Definizione dell’agenda
5.2 Innovazione nel design circolare
6.1 Alfabetizzazione al futuro</t>
  </si>
  <si>
    <t>LO3:Gli studenti saranno in grado di applicare il Life Cycle Thinking nel settore dell'arredamento comprendendo le metodologie chiave (LCA, LCC, S-LCA), interpretando gli standard europei di sostenibilità e integrando l'analisi dell'impatto ambientale nella progettazione dei prodotti attraverso la mentalità del Life Cycle Design (LCD).</t>
  </si>
  <si>
    <t>Il pensiero del ciclo di vita (Life Cycle Thinking - LCT) nel settore dell'arredamento.</t>
  </si>
  <si>
    <t>Questa microcredenziale fornisce agli studenti le conoscenze per valutare e gestire l'impatto ambientale dei prodotti di arredamento durante il loro ciclo di vita. I partecipanti esploreranno le metodologie di valutazione del ciclo di vita (LCA) e dell'impronta ambientale del prodotto (PEF), collegandole ai processi di produzione. Attraverso casi di studio, analizzeranno le dichiarazioni ambientali di prodotto (EPD) e comprenderanno come il Life Cycle Design (LCD) favorisca una mentalità circolare. Questa certificazione fornisce un approccio fondamentale per dare priorità alle strategie sostenibili nello sviluppo dei prodotti.</t>
  </si>
  <si>
    <t xml:space="preserve">1. Ciclo di vita  
2. Valutazione del ciclo di vita / Impronta ambientale del prodotto  (in relazione ai processi di produzione)
3. Dichiarazioni ambientali di prodotto (EPD) (casi di studio dall’EPD alla LCA) 
4. Progettazione basata sul ciclo di vita (introduzione alla mentalità circolare e alle strategie sviluppate nei due capitoli successivi; metodologie per stabilire le priorità tra le diverse strategie nel progetto)  </t>
  </si>
  <si>
    <t>3.1 Gestire la complessità
4.3 Valutazione dell’impatto circolare</t>
  </si>
  <si>
    <t>Strategie di design circolare per l'arredamento.</t>
  </si>
  <si>
    <t>LO4: Gli studenti saranno in grado di applicare le strategie delle 9R all'interno del processo di progettazione dei mobili, utilizzando metodi pratici e linee guida operative per ridurre l'impatto ambientale e migliorare la circolarità del ciclo di vita del prodotto.</t>
  </si>
  <si>
    <t>Questa microcredenziale certifica la competenza nell'integrazione dei principi dell'economia circolare nella progettazione di mobili per ridurre al minimo l'impatto ambientale. Gli studenti esploreranno le strategie chiave, tra cui l'ottimizzazione dell'uso e della produzione dei prodotti (Refuse, Rethink, Reduce), l'estensione della durata di vita dei prodotti (Reuse, Repair, Refurbish, Remanufacture, Repurpose) e la garanzia di un utilizzo efficace dei materiali (Recycle, Recover). Attraverso approfondimenti pratici, questa certificazione consente ai professionisti di creare soluzioni di arredo sostenibili, durature ed efficienti dal punto di vista delle risorse.</t>
  </si>
  <si>
    <t>Strategie di design per mobili circolari.</t>
  </si>
  <si>
    <t>Il Life Cycle Thinking nel settore dell'arredamento.</t>
  </si>
  <si>
    <t xml:space="preserve">1. Utilizzo e produzione più intelligenti dei prodotti  
(Rifiutare, Ripensare, Ridurre) 
2. Prolungare la durata di vita dei prodotti e dei loro componenti  
(Riutilizzare, Riparare, Ricondizionare, Rigenerare, Riqualificare) 
3. Applicazioni utili dei materiali  
(Riciclare, Recuperare) </t>
  </si>
  <si>
    <t>5. Pensiero operativo</t>
  </si>
  <si>
    <t>2. Pensiero interpersonale
4. Pensiero strategico
5. Pensiero operativo
6. Pensiero orientato al futuro</t>
  </si>
  <si>
    <t>5.2 Innovazione nel design circolare</t>
  </si>
  <si>
    <t>Approccio progettuale per una produzione a basso impatto e una scelta consapevole dei materiali.</t>
  </si>
  <si>
    <t>LO5: Gli studenti svilupperanno una mentalità di progettazione sistemica per selezionare i materiali e i processi di produzione in base alle prestazioni ambientali, sfruttando gli strumenti digitali e il pensiero del ciclo di vita per ottimizzare la sostenibilità durante l'intero ciclo di vita del prodotto.</t>
  </si>
  <si>
    <t>Questa microcredenziale certifica la conoscenza del processo decisionale sostenibile nel processo di progettazione, concentrandosi sulle scelte relative ai materiali e alla produzione che si allineano ai principi dell'economia circolare. Gli studenti esploreranno come la selezione dei materiali e le tecnologie di produzione abbiano un impatto sulla sostenibilità ambientale e sul ciclo di vita del prodotto. Attraverso la prospettiva di un designer, questa certificazione fornisce spunti essenziali per la creazione di mobili a basso impatto, integrando strategie di design circolare e uso responsabile delle risorse.</t>
  </si>
  <si>
    <t>1. La scelta dei materiali e delle tecnologie nel processo di progettazione
2. L'impatto di tale scelta sulla progettazione circolare</t>
  </si>
  <si>
    <t>5.1 Innovazione nei materiali circolari
5.2 Innovazione nella progettazione circolare</t>
  </si>
  <si>
    <t>5.6</t>
  </si>
  <si>
    <t>Metodologia per il progettista circolare</t>
  </si>
  <si>
    <t>LO6: Gli studenti saranno in grado di applicare concretamente le metodologie di progettazione circolare precedentemente illustrate, integrandole in un progetto di arredamento attraverso un caso di studio reale di transizione all'economia circolare.</t>
  </si>
  <si>
    <t>Metodologia per il progettista circolare.</t>
  </si>
  <si>
    <t>Questa microcredenziale certifica la competenza nell'applicazione pratica delle metodologie di progettazione circolare nel settore dell'arredamento. Gli studenti acquisiranno esperienza concreta nell'integrazione dei principi dell'economia circolare, nell'utilizzo di strumenti e nell'applicazione di concetti teorici a progetti reali. Questa certificazione fornisce ai professionisti un approccio strutturato alla progettazione di mobili sostenibili, assicurando un uso efficiente dei materiali, una maggiore durata del prodotto e l'allineamento con le strategie di economia circolare.</t>
  </si>
  <si>
    <t>Descrizione della procedura pratica che il nuovo dirigente dovrà seguire per mettere in pratica gli strumenti e i concetti teorici descritti in precedenza nel corso.</t>
  </si>
  <si>
    <t>5.2 Innovazione nella progettazione circolare</t>
  </si>
  <si>
    <t>Pillole</t>
  </si>
  <si>
    <t>Corso (h)</t>
  </si>
  <si>
    <t>Progetto (h)</t>
  </si>
  <si>
    <t>TOTALE (h)</t>
  </si>
  <si>
    <t>Totale numero ore di formazione:</t>
  </si>
  <si>
    <t>TOTALE (h):</t>
  </si>
  <si>
    <t>6. Nuovi Materiali Sostenibili</t>
  </si>
  <si>
    <t>Introduzione all'Economia Circolare (tutti gli obiettivi di apprendimento - LO)                                                                                                                                                                                                                                                                                                                                                                                                                                                                                                                                                                                                                                                       Strumenti legislativi (tutti i LO)                                                                                                                                                                                                                                                                                                   Strumenti volontari LO3: Conoscere le opzioni di certificazione e gli strumenti ambientali volontari disponibili per i prodotti d'arredo, ed essere in grado di individuare quelli più adatti ai propri prodotti.                                                                                                                                                                                                                                                                                      Design Circolare LO3: I partecipanti impareranno a saper gestire il concetto di Ciclo di Vita del Prodotto d'Arredo e il suo impatto ambientale; saper discutere le metodologie di valutazione di tale impatto e l'approccio progettuale del Life Cycle Design (LCD). LO6: I partecipanti approfondiranno il punto di vista del progettista nella scelta dei processi produttivi e dei materiali all'interno del processo di design.                                                                                                                                                                                                                                                                                              Processi Produttivi LO3: Imparare a gestire scarti e sottoprodotti di lavorazione per garantire la circolarità.                                                                                                                        Transizione verso l'Economia Circolare LO1: Comprendere le differenze chiave tra Economia Circolare ed Economia Lineare.</t>
  </si>
  <si>
    <t xml:space="preserve">Introduzione all' Economia Circolare (tutti gli obiettivi di apprendimento - LO)
Modulo Modelli di Business Circolari - LO1: Comprendere l'importanza dell'innovazione del modello di business come leva per la sostenibilità.
Modulo Circular Design - LO3: I partecipanti saranno in grado di gestire il concetto di Ciclo di Vita del Prodotto d'Arredo e il suo impatto sull'ambiente. </t>
  </si>
  <si>
    <t>Tutti i moduli di apprendimento - LO</t>
  </si>
  <si>
    <t>Introduzione all' Economia Circolare (tutti gli obiettivi di apprendimento - LO)
Strumenti Legislativi - LO3
Strumenti Volontari - LO1, LO2, LO3
Modelli di Business Circolare - LO1, LO3
Design Circolare - LO1, LO3
Tecnologie Chiavi Abilitanti - LO5
Manufacturing processes - LO1, LO2, LO3</t>
  </si>
  <si>
    <t>Introduzione all'Economia Circolare (tutti gli obiettivi di apprendimento - LO)                                                                                                                                                                                                                                                              
Modulo Modelli di Business Circolari - LO2: Individuare e descrivere i diversi archetipi di modello di business circolare e la loro applicazione nel settore.
Modulo Tecnologie Abilitanti Chiave - LO6: Individuare le tecnologie abilitanti più adatte a specifici processi produttivi.
Modulo Tecnologie Abilitanti Chiave - LO3: Individuare e definire le tecnologie abilitanti applicabili all'economia circolare nel settore dell'arredo.
Modulo Circular Design - LO3: I partecipanti saranno in grado di gestire il concetto di Ciclo di Vita del Prodotto d'Arredo e il suo impatto sull'ambiente; di discutere le metodologie di valutazione di tale impatto; di discutere l'approccio progettuale del Life Cycle Design (LCD).
Nuovi Materiali Sostenibili - LO4: Analizzare le condizioni del mobile usato e determinare le modalità ottimali per il suo riutilizzo.</t>
  </si>
  <si>
    <t>7. Tecnologie Chiavi Abilitanti</t>
  </si>
  <si>
    <t>8. Processi Manufatturieri</t>
  </si>
  <si>
    <t>9. Strategia di Transizione verso l'Economia Circolare</t>
  </si>
  <si>
    <t>10. Modulo di Chiusura</t>
  </si>
  <si>
    <t>3. Pensiero Sistemico
4. Pensiero Strategico</t>
  </si>
  <si>
    <t xml:space="preserve">3. Pensiero Sistemico
4. Pensiero Strategico
5. Pensiero Operativo                     
</t>
  </si>
  <si>
    <t>4. Pensiero Strategico</t>
  </si>
  <si>
    <t>5. Pensiero Operativo
6. Approccio orientato al futuro</t>
  </si>
  <si>
    <t>4. Pensiero Strategico
5. Pensiero Operativo</t>
  </si>
  <si>
    <t>4. Pensiero Strategico
5. Pensiero Operativo
6. Approccio orientato al futuro</t>
  </si>
  <si>
    <t>3. Pensiero Sistemico
6. Approccio orientato al futuro</t>
  </si>
  <si>
    <t xml:space="preserve">3. Pensiero Sistemico
</t>
  </si>
  <si>
    <t>4. Pensiero Strategico
6. Approccio orientato al futuro</t>
  </si>
  <si>
    <t xml:space="preserve">3.2 Pensiero Critico
4.2. Mobilitazione delle Risorse
5.1 .Innovazione nei materiali circolari
5.4 Innovazione nella rete circolare del valore </t>
  </si>
  <si>
    <t>4.2 Mobilitazione delle Risorse</t>
  </si>
  <si>
    <t>5.3 Innovazione del modello di business circolare</t>
  </si>
  <si>
    <t>4.3 Valutazione dell'impatto circolare</t>
  </si>
  <si>
    <t>5.1 Innovazione nei materiali circolari</t>
  </si>
  <si>
    <t>Questa microcredenziale certifica la conoscenza dei materiali sostenibili impiegati per l'incollaggio e la finitura del legno nel settore dell'arredo, con particolare attenzione ai loro benefici ambientali e alle applicazioni pratiche. I discenti esploreranno adesivi a base d'acqua, adesivi senza solventi, vernici a base d'acqua, vernici in polvere, oli e cere naturali. Il corso integra pensiero sistemico, pensiero strategico e competenze operative, ponendo l'accento sul pensiero critico, sulla mobilitazione delle risorse e sull'innovazione circolare dei materiali. I professionisti acquisiranno le competenze necessarie per integrare materiali eco-compatibili e promuovere reti di valore circolari nel settore dell'arredo.</t>
  </si>
  <si>
    <t>Questa microcredenziale certifica la conoscenza delle scelte di materiali sostenibili per l'imbottito, con particolare attenzione alla loro funzione, alle proprietà e all'impatto ambientale. I partecipanti esploreranno diversi tessuti eco-compatibili come fibra di palma, canapa e lino, insieme a materiali innovativi con funzioni integrate. Questa certificazione fornisce ai professionisti la capacità di individuare, valutare e implementare soluzioni di materiali sostenibili che migliorano sia le prestazioni del prodotto sia la responsabilità ambientale nel settore dell'arredo.</t>
  </si>
  <si>
    <t>Questa microcredenziale certifica la competenza in materiali costruttivi alternativi ed emergenti impiegati nella produzione sostenibile di mobili. I partecipanti esamineranno le proprietà, i benefici e i limiti di biopolimeri, biocompositi, legno modificato termicamente, bambù, compositi a base di micelio e materiali derivati da rifiuti plastici. Il corso introduce inoltre materiali multifunzionali con capacità autorigenerante o antimicrobica. Questa certificazione consente ai professionisti di compiere scelte di materiali consapevoli, in linea con i principi del design circolare e dell'innovazione ambientale.</t>
  </si>
  <si>
    <t>Questa microcredenziale certifica la conoscenza nella valutazione e nel riutilizzo del mobile usato come materia prima per nuovi processi produttivi. I partecipanti esploreranno i benefici e le criticità legate all'impiego di materiali pre-utilizzati e acquisiranno competenze pratiche nella valutazione delle loro condizioni per individuare le strategie circolari più adeguate. Questa certificazione supporta i professionisti nel promuovere pratiche sostenibili e l'efficienza nell'uso delle risorse nel settore dell'arredo.</t>
  </si>
  <si>
    <t>Questa microcredenziale certifica la conoscenza del concetto di sviluppo sostenibile — la sua definizione, evoluzione e accezione attuale — e del design sostenibile come parte integrante del concetto di sviluppo sostenibile. I partecipanti esploreranno una serie di esempi di buone pratiche di applicazione dello sviluppo sostenibile nel settore dell'arredo. Questa certificazione fornisce ai professionisti una visione generale sullo sviluppo sostenibile e sul design sostenibile e sui principali risultati da essi derivanti nel settore dell'arredo.</t>
  </si>
  <si>
    <t>Questa microcredenziale certifica la conoscenza dei principali materiali impiegati nel settore dell'arredo. I partecipanti esploreranno le tipologie di materiali, le specie legnose utilizzate nella produzione di mobili e i pannelli a base di legno sviluppati per ridurre l'impiego di legno massello. Questa certificazione fornisce ai professionisti la capacità di individuare e selezionare le materie prime più appropriate per la produzione di mobili, con consapevolezza delle loro proprietà, del loro impatto ambientale e degli scarti generati durante la lavorazione dei materiali nel contesto dell'economia circolare.</t>
  </si>
  <si>
    <t>Questa microcredenziale fornisce ai partecipanti la conoscenza necessaria per valutare e individuare gli scarti generati nel processo produttivo con potenziale di riciclo o riutilizzo per nuovi materiali o prodotti. I partecipanti esploreranno diverse tipologie di scarti a base di legno o plastica e le tecniche o tecnologie per trasformarli in nuovi prodotti o nuove materie prime, integrandoli nella catena circolare. Questa certificazione consente ai professionisti di creare, attraverso il riciclo o il riutilizzo degli scarti generati nel processo produttivo dell'arredo, materiali o prodotti sostenibili.</t>
  </si>
  <si>
    <t>Questa microcredenziale fornisce ai partecipanti la conoscenza dei materiali sostenibili impiegati nella produzione di mobili, come la biomassa legnosa, le risorse da scarti agricoli o strutture progettate e realizzate tramite manifattura additiva in grado di sostituire le parti in legno o i connettori dell'arredo. I partecipanti esploreranno i metodi di trasformazione delle risorse alternative in nuove materie prime. Questa certificazione consente ai professionisti di creare nuovi materiali a partire da risorse alternative, integrando così il concetto di sostenibilità come leva per la circolarità.</t>
  </si>
  <si>
    <t>Questa microcredenziale fornisce ai partecipanti la conoscenza degli strumenti e delle risorse utilizzati come tecniche di R&amp;S per creare e sviluppare materiali innovativi e sostenibili per il settore dell'arredo, integrando risorse di scarto in nuovi prodotti. I partecipanti esploreranno le fasi del concept e del suo sviluppo, a partire dalla fase di laboratorio fino al testing e alla validazione del materiale come prodotto finale. Questa certificazione sviluppa la capacità di innovare nuovi prodotti/materiali e fornisce ai professionisti gli strumenti principali per il trasferimento tecnologico dei materiali innovativi verso l'industria.</t>
  </si>
  <si>
    <t>Questa microcredenziale introduce i partecipanti ai concetti fondamentali e alle tecnologie abilitanti chiave che guidano la transizione verso l'economia circolare nel settore del legno-arredo. I partecipanti esploreranno i principi cardine delle trasformazioni digitale e verde, approfondendo come tecnologie quali IoT, intelligenza artificiale, robotica, stampa 3D, big data analytics, cloud computing e blockchain stiano rivoluzionando le pratiche del settore. La pillola formativa copre l'impatto di queste tecnologie sulla sostenibilità, sull'efficienza delle risorse e sui modelli di business innovativi, fornendo ai partecipanti la conoscenza necessaria per sfruttare questi strumenti al fine di rafforzare la circolarità e la responsabilità ambientale nei rispettivi contesti professionali.</t>
  </si>
  <si>
    <t>Questa microcredenziale esplora le tecnologie abilitanti chiave che guidano le pratiche di economia circolare nel settore dell'arredo. I partecipanti acquisiranno conoscenze su come Internet of Things (IoT), Intelligenza Artificiale (AI), robotica e stampa 3D stiano rivoluzionando la progettazione, la produzione e la gestione del ciclo di vita dei mobili. Questa pillola formativa copre le applicazioni pratiche di queste tecnologie nei processi circolari, le sfide e le opportunità di implementazione più comuni, e casi studio reali di aziende leader del settore. I partecipanti svilupperanno una comprensione completa di come queste innovazioni supportino la sostenibilità, l'efficienza delle risorse e i modelli di business circolari nel settore dell'arredo.</t>
  </si>
  <si>
    <t>Questa microcredenziale esamina come la digitalizzazione favorisca i principi dell'economia circolare, riducendo gli scarti e ottimizzando l'uso delle risorse. I partecipanti apprenderanno strumenti digitali quali AI, digital twin e piattaforme cloud, approfondendo il loro ruolo nel promuovere la sostenibilità e migliorare la gestione del ciclo di vita nel settore del legno-arredo.</t>
  </si>
  <si>
    <t>Questa microcredenziale si concentra sull'individuazione e la selezione delle tecnologie abilitanti a supporto delle transizioni digitale e verde. I partecipanti esploreranno i benefici delle Key Enabling Technologies (KET) nel rafforzare la sostenibilità, migliorare l'efficienza e promuovere i principi dell'economia circolare nei diversi processi produttivi.</t>
  </si>
  <si>
    <t>Questa microcredenziale fornisce ai partecipanti una comprensione completa delle sfide legate al consumo energetico nella produzione di mobili, insieme a strategie per migliorare l'efficienza energetica in linea con i principi dell'economia circolare. Si concentra sulla valutazione dell'impatto del consumo energetico lungo i processi produttivi e sullo sviluppo di strategie di gestione pratiche per raggiungere gli obiettivi di sostenibilità. Pensata per i professionisti del settore della produzione di mobili, questa qualifica fornisce conoscenze su come integrare l'efficienza energetica nelle pratiche di economia circolare.</t>
  </si>
  <si>
    <t>Questa microcredenziale certifica la conoscenza delle tecniche di pianificazione della produzione che rafforzano la circolarità nella produzione di mobili. I partecipanti esploreranno le tecnologie di lavorazione, i fattori che generano scarti e i metodi per ottimizzare l'uso dei materiali, inclusi legno segato e pannelli. Il corso copre strategie per ridurre gli scarti nella lavorazione meccanica, migliorare i processi di incollaggio e minimizzare i difetti di assemblaggio. Padroneggiando queste tecniche, i professionisti potranno migliorare l'efficienza, ridurre gli scarti di materiale e sostenere un modello produttivo più sostenibile e circolare.</t>
  </si>
  <si>
    <t>Questa microcredenziale certifica la competenza nella gestione degli scarti e sottoprodotti di lavorazione per rafforzare la circolarità nel settore dell'arredo. I partecipanti esploreranno la gerarchia della gestione dei rifiuti, valuteranno l'efficienza nell'uso delle risorse e svilupperanno strategie di risparmio attraverso la riduzione degli scarti. Il corso copre i processi di recupero del mobile usato, il riutilizzo dei materiali in nuovi prodotti e il riciclo dei componenti per ottenere materie prime. Applicando questi principi, i professionisti potranno ottimizzare la gestione degli scarti, ridurre l'impatto ambientale e sostenere un sistema produttivo sostenibile e circolare.</t>
  </si>
  <si>
    <t>Questa microcredenziale si concentra sulle differenze nel processo produttivo tra economia lineare ed economia circolare. Garantisce che i partecipanti siano consapevoli delle sfide legate alla rimanifattura ed evidenzia le modalità per affrontarle in modo competitivo in un mercato che rimane prevalentemente lineare. Allo stesso modo, vengono delineate le sfide della logistica inversa e i relativi vantaggi.</t>
  </si>
  <si>
    <t>Questa microcredenziale illustra ai partecipanti i principi del lean manufacturing e del management delle operations, e come questi possano apportare benefici al processo produttivo nell'ambito dell'economia circolare. Sebbene queste pratiche siano state sviluppate per l'economia lineare, si sono dimostrate orientate agli stessi obiettivi: l'uso efficiente delle risorse.</t>
  </si>
  <si>
    <t>Questa microcredenziale certifica la conoscenza dei principi e dei vantaggi dell'economia circolare specificamente per le aziende manifatturiere. I partecipanti acquisiscono conoscenze rilevanti sulla necessità di transitare da un'economia lineare a una circolare nel settore manifatturiero. Comprenderanno i principi generali e il framework delle 9R dell'economia circolare integrabili nei processi produttivi. Concentrandosi sulla consapevolezza della sostenibilità, sul value thinking e sulla mentalità circolare, questa certificazione fornisce ai professionisti le conoscenze essenziali per iniziare a integrare strategie circolari nelle pratiche manifatturiere del legno.</t>
  </si>
  <si>
    <t>Questa microcredenziale certifica la conoscenza delle fasi fondamentali necessarie per sviluppare una strategia di Economia Circolare. I partecipanti esploreranno le fasi chiave, i framework e gli approcci pratici per la transizione da modelli di business lineari a circolari. Questa certificazione fornisce ai professionisti le competenze per progettare e implementare strategie circolari efficaci, promuovendo la sostenibilità e l'efficienza nell'uso delle risorse all'interno delle proprie organizzazioni.</t>
  </si>
  <si>
    <t>Questa microcredenziale certifica la conoscenza delle modalità di valutazione delle imprese esistenti per individuare inefficienze e opportunità di circolarità. I partecipanti esploreranno metodologie per valutare le performance di sostenibilità, definire obiettivi chiari di economia circolare e sviluppare strategie operative allineate con gli obiettivi di sostenibilità. Il corso copre inoltre una strategia sistematica di technology watch a supporto del monitoraggio continuo. Questa certificazione fornisce ai professionisti le competenze per guidare la trasformazione circolare e rafforzare l'efficienza nell'uso delle risorse all'interno delle proprie organizzazioni.</t>
  </si>
  <si>
    <t>Questa microcredenziale certifica la conoscenza dei fattori chiave, degli strumenti e delle strategie di coinvolgimento degli stakeholder necessari per implementare pratiche di economia circolare. I partecipanti esploreranno metodi per favorire la collaborazione lungo le catene del valore, sviluppare capacità per le transizioni circolari e sfruttare l'innovazione per riprogettare prodotti e processi. Questa certificazione fornisce ai professionisti le competenze per guidare la trasformazione sostenibile e integrare i principi circolari nelle operazioni aziendali.</t>
  </si>
  <si>
    <t>Questa microcredenziale certifica la conoscenza dei principali indicatori di circolarità e degli strumenti di valutazione impiegati per misurare e monitorare la circolarità all'interno di un'azienda. I partecipanti esploreranno metodologie per misurare l'efficienza nell'uso delle risorse, la riduzione degli scarti e la performance circolare complessiva, garantendo l'allineamento con gli obiettivi di sostenibilità. Questa certificazione fornisce ai professionisti le competenze per implementare strategie basate sui dati, monitorare i progressi e guidare il miglioramento continuo nelle pratiche di economia circolare.</t>
  </si>
  <si>
    <t>Questa microcredenziale certifica la competenza nella conoscenza e nell'applicazione della norma ISO 59000 e di altri standard rilevanti alle pratiche di economia circolare nel settore dell'arredo. I partecipanti approfondiranno i quadri normativi, le migliori pratiche di settore e le strategie di implementazione pratica per rafforzare la sostenibilità e la conformità. Questa certificazione consente ai professionisti di integrare principi standardizzati di economia circolare, migliorare l'efficienza nell'uso delle risorse e guidare l'innovazione sostenibile all'interno delle proprie organizzazioni.</t>
  </si>
  <si>
    <t>Questa microcredenziale certifica la conoscenza degli insegnamenti chiave appresi lungo il percorso di transizione circolare, esplorando al contempo gli sviluppi futuri della sostenibilità. I partecipanti rifletteranno sui punti essenziali appresi, valuteranno i limiti attuali e individueranno le tendenze emergenti che plasmeranno il futuro delle pratiche di economia circolare. Questa certificazione fornisce ai professionisti le conoscenze necessarie per anticipare le sfide, adattarsi ai quadri di sostenibilità in evoluzione e guidare l'innovazione continua nei rispettivi settori.</t>
  </si>
  <si>
    <t>Conclusioni e prospettive future</t>
  </si>
  <si>
    <t>Standard per la circolarità</t>
  </si>
  <si>
    <t>Step 3. Monitoraggio e valutazione della circolarità</t>
  </si>
  <si>
    <t>Step 2. Riprogettazione di prodotti e processi per la circolarità</t>
  </si>
  <si>
    <t>Step 1. Valutazione e definizione degli obiettivi</t>
  </si>
  <si>
    <t>Strategia di Economia Circolare</t>
  </si>
  <si>
    <t>Economia circolare: un'opportunità per le aziende manifatturiere</t>
  </si>
  <si>
    <t>Approccio Lean-Green e management delle operations</t>
  </si>
  <si>
    <t>Rimanifattura e logistica inversa</t>
  </si>
  <si>
    <t>Gestione degli scarti</t>
  </si>
  <si>
    <t>Pianificazione della produzione</t>
  </si>
  <si>
    <t>Consumo energetico</t>
  </si>
  <si>
    <t>Selezionare le tecnologie per le transizioni digitale e verde nella manifattura</t>
  </si>
  <si>
    <t>La digitalizzazione come catalizzatore dell'Economia Circolare</t>
  </si>
  <si>
    <t>Tecnologie a supporto dell'Economia Circolare nel settore dell'arredo</t>
  </si>
  <si>
    <t>Fondamenti delle Tecnologie Abilitanti per l'Economia Circolare</t>
  </si>
  <si>
    <t>Tecniche di R&amp;S per nuovi prodotti</t>
  </si>
  <si>
    <t>Materiali sostenibili per il settore dell'arredo</t>
  </si>
  <si>
    <t>Circolarità degli scarti nel settore dell'arredo</t>
  </si>
  <si>
    <t>Materiali impiegati nel settore dell'arredo</t>
  </si>
  <si>
    <t>Sviluppo sostenibile nel settore dell'arredo</t>
  </si>
  <si>
    <t>Il mobile usato come materia prima per la produzione di mobili</t>
  </si>
  <si>
    <t>Materiali innovativi per la produzione di mobili</t>
  </si>
  <si>
    <t>Materiali sostenibili per l'imbottito</t>
  </si>
  <si>
    <t>Materiali sostenibili per l'incollaggio e la finitura del legno</t>
  </si>
  <si>
    <t>3.1 Gestire la complessità
3.2 Pensiero Crtiico
6.1 Future literacy</t>
  </si>
  <si>
    <t>3.2 Pensiero Critico
3.3 Governance e politiche
4.3 Valutazione dell'impatto circolare</t>
  </si>
  <si>
    <t>5.5 Tecnologie Chiavi Abilitanti
6.3 tecnologie Chaivi Abilitanti</t>
  </si>
  <si>
    <t>5.5 Tecnologie Chiavi Abilitanti
6.3 Tecnologie Chiavi Abilitanti</t>
  </si>
  <si>
    <t>5.5 Tecnologie Chavi Abilitanti
6.3 Tecnologie Chiavi Abilitanti</t>
  </si>
  <si>
    <t>3.1  Gestire la complessità
4.2 Mobilitazione delle risorse
4.3 Valutazione dell'impatto circolare</t>
  </si>
  <si>
    <t>4.1 Defizione dell'agenda
4.2 Mobilitazione delle risorse</t>
  </si>
  <si>
    <t>4.2 Mobilitazione delle risorse
5.3 Innovazione del modello di business circolare</t>
  </si>
  <si>
    <t>5.1  Innovazione nei materiali circolari
6.1 Futures literacy
6.2 Pensiero Esplorativo</t>
  </si>
  <si>
    <t>4.2  Mobilitazione delle risorse
5.1  Innovazione nei materiali circolari</t>
  </si>
  <si>
    <t>4.2 Mobilitazione delle risorse
5.4 Innovazione nella rete circolare del valore 
6.2 Pensiero Esplorativo</t>
  </si>
  <si>
    <t xml:space="preserve">4.1  Definizione dell'agenda
5.4 Innovazione nella rete circolare del valore </t>
  </si>
  <si>
    <t>4.1  Definizione dell'agenda
4.2  Mobilitazione delle risorse
6.1  Future Literacy</t>
  </si>
  <si>
    <t>1.1  Consapevolezza in materia di sostenibilità
1.2  Attuazione dei valori
1.3  Mentalità circolare
3.3 Governance e politiche</t>
  </si>
  <si>
    <t>LO1: Individuare e analizzare gli adesivi e le finiture sostenibili nel settore dell'arredo e gli aspetti ambientali del loro utilizzo.</t>
  </si>
  <si>
    <t>LO2: Individuare e analizzare i materiali sostenibili impiegati per l'imbottito.</t>
  </si>
  <si>
    <t>LO3: Individuare i materiali costruttivi alternativi, i vantaggi e gli svantaggi della loro applicazione.</t>
  </si>
  <si>
    <t>LO4: Analizzare le condizioni del mobile usato e determinare le modalità ottimali per il suo riutilizzo.</t>
  </si>
  <si>
    <t>LO5: Comprendere e applicare lo sviluppo sostenibile nella produzione di mobili.</t>
  </si>
  <si>
    <t>LO6: Individuare e descrivere i materiali impiegati nel settore dell'arredo nel contesto dell'economia circolare.</t>
  </si>
  <si>
    <t>LO7: Selezionare e analizzare il potenziale utilizzo degli scarti ai fini della circolarità.</t>
  </si>
  <si>
    <t>LO8: Integrare il concetto di sostenibilità come leva per la circolarità.</t>
  </si>
  <si>
    <t>LO9: Applicare metodi di R&amp;S per integrare gli scarti in nuovi prodotti.</t>
  </si>
  <si>
    <t xml:space="preserve">LO1: Comprendere i principi di base delle tecnologie abilitanti.
LO2: Riconoscere i concetti chiave che guidano le trasformazioni digitale e verde nel contesto dell'economia circolare.
</t>
  </si>
  <si>
    <t>LO3: Individuare e definire le tecnologie abilitanti applicabili all'economia circolare nel settore dell'arredo.
LO4: Comprendere le sfide e le opportunità nell'implementazione delle tecnologie abilitanti per l'economia circolare nel settore dell'arredo.</t>
  </si>
  <si>
    <t>LO5: Spiegare il ruolo della digitalizzazione nel promuovere l'economia circolare, ridurre gli scarti e ottimizzare l'uso delle risorse.</t>
  </si>
  <si>
    <t>LO6: Individuare le tecnologie abilitanti più adatte a specifici processi produttivi.
LO7: Spiegare i benefici delle KET nel supportare la transizione circolare attraverso la trasformazione digitale e ambientale.</t>
  </si>
  <si>
    <t>LO2: Adottare tecniche di pianificazione della produzione per raggiungere la circolarità in un'officina di produzione di mobili.</t>
  </si>
  <si>
    <t>LO3: Imparare a gestire scarti e sottoprodotti di lavorazione per garantire la circolarità.</t>
  </si>
  <si>
    <t>LO4: Comprendere e applicare la rimanifattura e la logistica inversa nel contesto della produzione circolare di mobili.</t>
  </si>
  <si>
    <t>LO5: Sviluppare una comprensione di come il concetto di Lean Manufacturing possa supportare la transizione verso l'Economia Circolare.</t>
  </si>
  <si>
    <t>LO1: Comprendere le differenze chiave tra Economia Circolare ed Economia Lineare.
LO2: Individuare i principali benefici e le sfide nell'adozione di un approccio di Economia Circolare.</t>
  </si>
  <si>
    <t>LO3: Delineare le fasi necessarie per sviluppare una strategia di Economia Circolare.</t>
  </si>
  <si>
    <t>LO4: Analizzare il modello di business attuale per individuare inefficienze e opportunità di circolarità.
LO5: Definire obiettivi circolari chiari basati sugli obiettivi di sostenibilità.</t>
  </si>
  <si>
    <t>LO6: Coinvolgere gli stakeholder chiave per garantire una transizione efficace verso l'economia circolare.
LO7: Conoscere e individuare i fattori chiave e gli strumenti per implementare pratiche di economia circolare.</t>
  </si>
  <si>
    <t>LO8: Utilizzare indicatori di circolarità per valutare e monitorare la circolarità all'interno dell'azienda.</t>
  </si>
  <si>
    <t>LO9: Comprendere e applicare gli standard ISO 59000 relativi alle pratiche di economia circolare.
LO10: Individuare altri standard rilevanti per l'implementazione di pratiche di economia circolare nel settore dell'arredo.</t>
  </si>
  <si>
    <t>LO1: Riflettere sul percorso formativo e guardare agli sviluppi futuri della sostenibilità.</t>
  </si>
  <si>
    <t>Materiali Sostenibili per l'Incollaggio e la Finitura del Legno nel Settore dell'Arredo</t>
  </si>
  <si>
    <t>Materiali Sostenibili per l'Imbottito</t>
  </si>
  <si>
    <t>Conoscenza dei Materiali Innovativi nella Produzione di Mobili</t>
  </si>
  <si>
    <t>Riutilizzare il Mobile Usato: Strategie per l'Integrazione Circolare dei Materiali</t>
  </si>
  <si>
    <t>Sviluppo Sostenibile nel Settore dell'Arredo</t>
  </si>
  <si>
    <t>Materiali Impiegati nel Settore dell'Arredo</t>
  </si>
  <si>
    <t>Materiali Sostenibili per il Settore dell'Arredo</t>
  </si>
  <si>
    <t>Tecniche di R&amp;S per Nuovi Prodotti</t>
  </si>
  <si>
    <t>Fondamenti delle Tecnologie Abilitanti per la Trasformazione verso l'Economia Circolare</t>
  </si>
  <si>
    <t>Tecnologie a Supporto dell'Economia Circolare nel Settore dell'Arredo</t>
  </si>
  <si>
    <t>La Digitalizzazione come Catalizzatore dell'Economia Circolare</t>
  </si>
  <si>
    <t>Selezionare le Tecnologie per le Transizioni Digitale e Verde nella Manifattura</t>
  </si>
  <si>
    <t>Pratiche Energetiche Sostenibili nella Produzione Circolare di Mobili</t>
  </si>
  <si>
    <t>Ottimizzare la Pianificazione della Produzione per la Manifattura Circolare di Mobili</t>
  </si>
  <si>
    <t>Gestione Efficace degli Scarti e dei Sottoprodotti per la Manifattura Circolare di Mobili</t>
  </si>
  <si>
    <t>Rimanifattura e Logistica Inversa nell'Economia Circolare</t>
  </si>
  <si>
    <t>Introduzione alle Strategie di Economia Circolare per la Manifattura</t>
  </si>
  <si>
    <t>Fondamenti della Strategia di Economia Circolare</t>
  </si>
  <si>
    <t>Valutazione Circolare e Definizione degli Obiettivi</t>
  </si>
  <si>
    <t>Implementare l'Economia Circolare: Strategie, Strumenti e Coinvolgimento degli Stakeholder</t>
  </si>
  <si>
    <t>Monitoraggio e Valutazione della Circolarità</t>
  </si>
  <si>
    <t>Standard per l'Economia Circolare nel Settore dell'Arredo</t>
  </si>
  <si>
    <t>Transizione Circolare: Approfondimenti Chiave e Prospettive Future</t>
  </si>
  <si>
    <t>Circolarità degli Scarti nel Settore dell'Arredo (esempi di materiali circolari, per non sovrapporsi con Processi Produttivi)</t>
  </si>
  <si>
    <t>Gestione delle Operazioni e Strategie Lean e come posso favorire la produzione di mobili circolari.</t>
  </si>
  <si>
    <t>1. Materiali adesivi a base d'acqua: aspetti applicativi
2. Adesivi senza solventi
3. Materiali di rivestimento a base d'acqua
4. Vernici in polvere
5. Oli e cere per la finitura</t>
  </si>
  <si>
    <t>1. Tessuti: funzione, proprietà e impatto ambientale
2. Tipologie di tessuti eco-compatibili per l'arredo: fibra di palma, canapa, lino, ecc.
3. Materiali tessili innovativi con funzioni integrate</t>
  </si>
  <si>
    <t>1. Punti chiave del percorso di transizione circolare
2. Limiti e prospettive future</t>
  </si>
  <si>
    <t>1. Standard ISO 59000 (spiegare come applicarli a un'azienda)
2. Altri standard ISO relativi all'economia circolare nel settore dell'arredo</t>
  </si>
  <si>
    <t>1. Indicatori di circolarità
2. Strumenti per misurare la circolarità</t>
  </si>
  <si>
    <t>1. Coinvolgere tutti gli attori chiave e sviluppare capacità
2. Fattori chiave e strumenti per l'implementazione dell'economia circolare</t>
  </si>
  <si>
    <t>1. Analizzare il modello di business attuale
2. Definire gli obiettivi di economia circolare
3. Sviluppo del Piano d'Azione per l'Economia Circolare
4. Technology watch per individuare potenziali miglioramenti</t>
  </si>
  <si>
    <t>1. Le fasi di una Strategia di Economia Circolare</t>
  </si>
  <si>
    <t>1. Introduzione: Economia Circolare vs Economia Lineare
2. Framework e principi dell'economia circolare
3. Benefici e sfide dell'economia circolare</t>
  </si>
  <si>
    <t>1. Interconnessione tra Lean ed Economia Circolare
2. Principi Lean chiave a supporto della transizione verso l'Economia Circolare
3. Accumulo di scarti in officina (tracciamento, area dedicata, strategie di riduzione)
4. Sottoprodotti (stoccaggio, tracciamento, processo di selezione per nuovi processi)
5. Creare un flusso di lavoro agile per il materiale riutilizzato</t>
  </si>
  <si>
    <t>1.La gerarchia della gestione dei rifiuti
2. Come valutare l'efficienza nell'uso delle risorse di un'azienda di arredo esistente
3. Piano d'azione per risparmiare attraverso la riduzione degli scarti
4. Processi per il ripristino dell'aspetto e della funzionalità originari del mobile usato
5. Riciclo del mobile per ottenere prodotti di dimensioni diverse o componenti separati per altri usi
6. Riciclo del mobile non più utilizzabile per ottenere materie prime per pannelli</t>
  </si>
  <si>
    <t>1. Tecnologia di lavorazione. Scarti di lavorazione e fattori che ne influenzano la quantità
2. Taglio/ottimizzazione del legno segato e dei pannelli
3. Ottimizzazione della lavorazione meccanica primaria
4. Tecnologia di lavorazione meccanica secondaria. Scarti, tipologie e metodi di riduzione
5. Difetti (scarti) di assemblaggio e loro ottimizzazione. Processi di incollaggio. Cause dei difetti di incollaggio</t>
  </si>
  <si>
    <t>1. Strategie di riduzione delle emissioni di carbonio
2. Gestione della manutenzione
3. Efficienza dei macchinari
4. Calcolo delle emissioni di carbonio e LCA</t>
  </si>
  <si>
    <t xml:space="preserve">1. Comprendere le transizioni digitale e verde nella manifattura
2. Applicazioni delle tecnologie abilitanti lungo il ciclo di vita
3. Applicazioni delle tecnologie manifatturiere avanzate nel settore dell'arredo
</t>
  </si>
  <si>
    <t xml:space="preserve">1. Strumenti digitali e loro applicazioni nei processi circolari
2. La digitalizzazione come leva per la riduzione degli scarti e l'ottimizzazione delle risorse
3. I digital twin e il loro ruolo nella gestione del ciclo di vita del prodotto
</t>
  </si>
  <si>
    <t xml:space="preserve">1. Tecnologie chiave per l'economia circolare (es. IoT, AI, robotica, stampa 3D)
2. Applicazioni delle tecnologie nei processi circolari
3. Sfide e opportunità comuni nell'adozione delle tecnologie abilitanti per l'economia circolare
4. Casi studio di implementazione tecnologica di successo in aziende circolari (settore dell'arredo)
</t>
  </si>
  <si>
    <t xml:space="preserve">1. Panoramica delle Tecnologie Abilitanti Chiave
2. Concetti fondamentali delle trasformazioni digitale e verde
3. Tecnologie essenziali a supporto dell'innovazione sostenibile
4. Impatto delle tecnologie abilitanti sulla circolarità
</t>
  </si>
  <si>
    <t>1. Stato dell'arte
2. Progettazione e sviluppo di nuovi prodotti
3. Testing, analisi e confronto
4. Validazione dei nuovi prodotti
5. Trasferimento tecnologico dei nuovi prodotti
6. Esempi</t>
  </si>
  <si>
    <t>1. Materiali alternativi al legno
2. La biomassa legnosa come materiale sostenibile
3. Gli scarti agricoli come materiali alternativi al legno
4. Impiego della manifattura additiva nel settore dell'arredo
5. Esempi</t>
  </si>
  <si>
    <t>1. Materiali riciclati
2. Materiali riciclabili
3. Riutilizzo dei materiali
4. Esempi</t>
  </si>
  <si>
    <t>1. Il legno massello come materia prima per il settore dell'arredo
2. Materiali a base di legno e loro applicazioni
3. Materiali con impatto sull'ambiente
4. Scarti nel settore dell'arredo</t>
  </si>
  <si>
    <t>1. Sviluppo sostenibile: evoluzione del concetto e accezione attuale
2. Sviluppo sostenibile nel settore dell'arredo
3. Risultati della sostenibilità nel settore dell'arredo</t>
  </si>
  <si>
    <t>1. Il mobile usato come materia prima: vantaggi e criticità
2. Valutazione delle condizioni del mobile usato</t>
  </si>
  <si>
    <t>1. Biopolimeri e biocompositi
2. Legno modificato termicamente
3. Bambù
4. Rifiuti plastici
5. Compositi a base di micelio
6. Materiali con funzioni integrate: autorigenerante, antimicrobico, ecc.</t>
  </si>
  <si>
    <t>1. Valutazione e selezione della strategia R più appropriata
2. Processo di recupero in loco (sottoprodotti, materiale secondario, ecc.)
3. Logistica inversa: creare relazioni di collaborazione
4. Gestione del riutilizzo del mobile (tracciamento, stoccaggio, EPR)
5. Design for Assembly e Design for Disassembly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</si>
</sst>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scheme val="minor"/>
    </font>
    <font>
      <sz val="10"/>
      <color theme="1"/>
      <name val="Arial"/>
    </font>
    <font>
      <sz val="11"/>
      <color theme="1"/>
      <name val="Arial"/>
    </font>
    <font>
      <sz val="17"/>
      <color theme="1"/>
      <name val="Arial"/>
    </font>
    <font>
      <b/>
      <sz val="32"/>
      <color theme="1"/>
      <name val="Arial"/>
    </font>
    <font>
      <b/>
      <sz val="11"/>
      <color theme="1"/>
      <name val="Arial"/>
    </font>
    <font>
      <b/>
      <sz val="15"/>
      <color theme="1"/>
      <name val="Arial"/>
    </font>
    <font>
      <b/>
      <sz val="18"/>
      <color theme="1"/>
      <name val="Arial"/>
    </font>
    <font>
      <b/>
      <sz val="17"/>
      <color theme="1"/>
      <name val="Arial"/>
    </font>
    <font>
      <sz val="11"/>
      <name val="Aptos Narrow"/>
    </font>
    <font>
      <sz val="11"/>
      <color rgb="FF000000"/>
      <name val="Arial"/>
    </font>
    <font>
      <b/>
      <sz val="11"/>
      <color rgb="FF000000"/>
      <name val="Arial"/>
    </font>
    <font>
      <sz val="13"/>
      <color theme="1"/>
      <name val="Arial"/>
    </font>
    <font>
      <b/>
      <sz val="13"/>
      <color theme="1"/>
      <name val="Arial"/>
    </font>
    <font>
      <b/>
      <sz val="17"/>
      <color rgb="FF000000"/>
      <name val="Arial"/>
    </font>
    <font>
      <b/>
      <sz val="22"/>
      <color theme="1"/>
      <name val="Arial"/>
    </font>
    <font>
      <sz val="22"/>
      <color theme="1"/>
      <name val="Arial"/>
    </font>
    <font>
      <u/>
      <sz val="11"/>
      <color theme="10"/>
      <name val="Arial"/>
    </font>
    <font>
      <sz val="11"/>
      <color theme="1"/>
      <name val="Arial"/>
      <family val="2"/>
    </font>
    <font>
      <sz val="27"/>
      <color theme="1"/>
      <name val="Arial"/>
      <family val="2"/>
    </font>
    <font>
      <sz val="11"/>
      <color rgb="FF212121"/>
      <name val="Aptos"/>
      <family val="2"/>
    </font>
    <font>
      <b/>
      <sz val="17"/>
      <color theme="1"/>
      <name val="Arial"/>
      <family val="2"/>
    </font>
    <font>
      <b/>
      <sz val="18"/>
      <color theme="1"/>
      <name val="Arial"/>
      <family val="2"/>
    </font>
    <font>
      <sz val="10"/>
      <color theme="1"/>
      <name val="Arial"/>
      <family val="2"/>
    </font>
    <font>
      <sz val="11"/>
      <color rgb="FF000000"/>
      <name val="Arial"/>
      <family val="2"/>
    </font>
    <font>
      <b/>
      <sz val="11"/>
      <color theme="1"/>
      <name val="Arial"/>
      <family val="2"/>
    </font>
    <font>
      <b/>
      <sz val="11"/>
      <color rgb="FF000000"/>
      <name val="Arial"/>
      <family val="2"/>
    </font>
    <font>
      <sz val="12"/>
      <color rgb="FF000000"/>
      <name val="Calibri"/>
      <family val="2"/>
    </font>
    <font>
      <b/>
      <sz val="11"/>
      <color theme="1"/>
      <name val="Aptos Narrow"/>
      <family val="2"/>
      <scheme val="minor"/>
    </font>
  </fonts>
  <fills count="7">
    <fill>
      <patternFill patternType="none"/>
    </fill>
    <fill>
      <patternFill patternType="gray125"/>
    </fill>
    <fill>
      <patternFill patternType="solid">
        <fgColor rgb="FFB6D7A8"/>
        <bgColor rgb="FFB6D7A8"/>
      </patternFill>
    </fill>
    <fill>
      <patternFill patternType="solid">
        <fgColor rgb="FFD9D9D9"/>
        <bgColor rgb="FFD9D9D9"/>
      </patternFill>
    </fill>
    <fill>
      <patternFill patternType="solid">
        <fgColor theme="0"/>
        <bgColor theme="0"/>
      </patternFill>
    </fill>
    <fill>
      <patternFill patternType="solid">
        <fgColor rgb="FFEFEFEF"/>
        <bgColor rgb="FFEFEFEF"/>
      </patternFill>
    </fill>
    <fill>
      <patternFill patternType="solid">
        <fgColor rgb="FFFFFFFF"/>
        <bgColor rgb="FFFFFFFF"/>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52">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wrapText="1"/>
    </xf>
    <xf numFmtId="0" fontId="2" fillId="0" borderId="0" xfId="0" applyFont="1"/>
    <xf numFmtId="0" fontId="5" fillId="2" borderId="1" xfId="0" applyFont="1" applyFill="1" applyBorder="1" applyAlignment="1">
      <alignment horizontal="center" vertical="center"/>
    </xf>
    <xf numFmtId="0" fontId="6" fillId="0" borderId="1" xfId="0" applyFont="1" applyBorder="1" applyAlignment="1">
      <alignment horizontal="center"/>
    </xf>
    <xf numFmtId="0" fontId="3"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6" fillId="2" borderId="1" xfId="0" applyFont="1" applyFill="1" applyBorder="1" applyAlignment="1">
      <alignment horizont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5" fillId="0" borderId="1" xfId="0" applyFont="1" applyBorder="1" applyAlignment="1">
      <alignment vertical="center" wrapText="1"/>
    </xf>
    <xf numFmtId="0" fontId="2" fillId="0" borderId="1" xfId="0" applyFont="1" applyBorder="1" applyAlignment="1">
      <alignment vertical="center" wrapText="1"/>
    </xf>
    <xf numFmtId="2" fontId="10" fillId="4" borderId="1" xfId="0" applyNumberFormat="1"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2" fontId="12" fillId="0" borderId="10" xfId="0" applyNumberFormat="1" applyFont="1" applyBorder="1" applyAlignment="1">
      <alignment horizontal="center" vertical="center"/>
    </xf>
    <xf numFmtId="2" fontId="13" fillId="0" borderId="10"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0" fillId="4" borderId="12" xfId="0" applyFont="1" applyFill="1" applyBorder="1" applyAlignment="1">
      <alignment horizontal="left" vertical="center" wrapText="1"/>
    </xf>
    <xf numFmtId="0" fontId="10" fillId="0" borderId="7" xfId="0" applyFont="1" applyBorder="1" applyAlignment="1">
      <alignment horizontal="center" vertical="center"/>
    </xf>
    <xf numFmtId="0" fontId="11" fillId="0" borderId="1" xfId="0" applyFont="1" applyBorder="1" applyAlignment="1">
      <alignment vertical="center" wrapText="1"/>
    </xf>
    <xf numFmtId="0" fontId="2" fillId="0" borderId="7" xfId="0" applyFont="1" applyBorder="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15" xfId="0" applyFont="1" applyFill="1" applyBorder="1"/>
    <xf numFmtId="0" fontId="2" fillId="0" borderId="16" xfId="0" applyFont="1" applyBorder="1" applyAlignment="1">
      <alignment horizontal="center" vertical="center"/>
    </xf>
    <xf numFmtId="0" fontId="2" fillId="0" borderId="1"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10" fillId="0" borderId="0" xfId="0" applyFont="1" applyAlignment="1">
      <alignment wrapText="1"/>
    </xf>
    <xf numFmtId="0" fontId="10" fillId="0" borderId="10" xfId="0" applyFont="1" applyBorder="1" applyAlignment="1">
      <alignment horizontal="center" vertical="center" wrapText="1"/>
    </xf>
    <xf numFmtId="0" fontId="15" fillId="0" borderId="0" xfId="0" applyFont="1" applyAlignment="1">
      <alignment horizontal="right" vertical="center" wrapText="1"/>
    </xf>
    <xf numFmtId="0" fontId="15" fillId="0" borderId="0" xfId="0" applyFont="1" applyAlignment="1">
      <alignment vertical="center" wrapText="1"/>
    </xf>
    <xf numFmtId="0" fontId="15" fillId="0" borderId="0" xfId="0" applyFont="1" applyAlignment="1">
      <alignment horizontal="right" vertical="center"/>
    </xf>
    <xf numFmtId="1" fontId="15" fillId="0" borderId="0" xfId="0" applyNumberFormat="1" applyFont="1" applyAlignment="1">
      <alignment horizontal="center" vertical="center"/>
    </xf>
    <xf numFmtId="0" fontId="15" fillId="0" borderId="0" xfId="0" applyFont="1" applyAlignment="1">
      <alignment wrapText="1"/>
    </xf>
    <xf numFmtId="2" fontId="16" fillId="0" borderId="0" xfId="0" applyNumberFormat="1" applyFont="1" applyAlignment="1">
      <alignment horizontal="center" vertical="center"/>
    </xf>
    <xf numFmtId="2" fontId="15" fillId="0" borderId="0" xfId="0" applyNumberFormat="1" applyFont="1" applyAlignment="1">
      <alignment horizontal="center" vertical="center"/>
    </xf>
    <xf numFmtId="0" fontId="2" fillId="4" borderId="15" xfId="0" applyFont="1" applyFill="1" applyBorder="1" applyAlignment="1">
      <alignment wrapText="1"/>
    </xf>
    <xf numFmtId="0" fontId="2" fillId="4" borderId="15" xfId="0" applyFont="1" applyFill="1" applyBorder="1" applyAlignment="1">
      <alignment horizontal="left" wrapText="1"/>
    </xf>
    <xf numFmtId="0" fontId="2" fillId="0" borderId="0" xfId="0" applyFont="1" applyAlignment="1">
      <alignment horizontal="left"/>
    </xf>
    <xf numFmtId="0" fontId="2" fillId="0" borderId="0" xfId="0" applyFont="1" applyAlignment="1">
      <alignment horizontal="center" wrapText="1"/>
    </xf>
    <xf numFmtId="0" fontId="2" fillId="0" borderId="0" xfId="0" applyFont="1" applyAlignment="1">
      <alignment horizontal="left" wrapText="1"/>
    </xf>
    <xf numFmtId="0" fontId="20" fillId="0" borderId="0" xfId="0" applyFont="1" applyAlignment="1">
      <alignment horizontal="left" vertical="center"/>
    </xf>
    <xf numFmtId="0" fontId="18" fillId="0" borderId="7" xfId="0" applyFont="1" applyBorder="1" applyAlignment="1">
      <alignment horizontal="center" vertical="center"/>
    </xf>
    <xf numFmtId="0" fontId="18" fillId="0" borderId="7" xfId="0" applyFont="1" applyBorder="1" applyAlignment="1">
      <alignment vertical="center" wrapText="1"/>
    </xf>
    <xf numFmtId="2" fontId="10"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5" xfId="0" applyFont="1" applyBorder="1" applyAlignment="1">
      <alignment vertical="center" wrapText="1"/>
    </xf>
    <xf numFmtId="0" fontId="23" fillId="0" borderId="1" xfId="0" applyFont="1" applyBorder="1" applyAlignment="1">
      <alignment vertical="center" wrapText="1"/>
    </xf>
    <xf numFmtId="0" fontId="24" fillId="4" borderId="9" xfId="0" applyFont="1" applyFill="1" applyBorder="1" applyAlignment="1">
      <alignment horizontal="left" vertical="center" wrapText="1"/>
    </xf>
    <xf numFmtId="0" fontId="25" fillId="0" borderId="1" xfId="0" applyFont="1" applyBorder="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wrapText="1"/>
    </xf>
    <xf numFmtId="0" fontId="18" fillId="0" borderId="7" xfId="0" applyFont="1" applyBorder="1" applyAlignment="1">
      <alignment horizontal="left" vertical="center" wrapText="1"/>
    </xf>
    <xf numFmtId="0" fontId="18" fillId="0" borderId="1" xfId="0" applyFont="1" applyBorder="1" applyAlignment="1">
      <alignment horizontal="left" vertical="center" wrapText="1"/>
    </xf>
    <xf numFmtId="0" fontId="26" fillId="0" borderId="1" xfId="0" applyFont="1" applyBorder="1" applyAlignment="1">
      <alignment vertical="center" wrapText="1"/>
    </xf>
    <xf numFmtId="0" fontId="24" fillId="4" borderId="9" xfId="0" applyFont="1" applyFill="1" applyBorder="1" applyAlignment="1">
      <alignment vertical="center" wrapText="1"/>
    </xf>
    <xf numFmtId="0" fontId="24" fillId="4" borderId="14" xfId="0" applyFont="1" applyFill="1" applyBorder="1" applyAlignment="1">
      <alignment vertical="center" wrapText="1"/>
    </xf>
    <xf numFmtId="0" fontId="24" fillId="0" borderId="0" xfId="0" applyFont="1" applyAlignment="1">
      <alignment vertical="center" wrapText="1"/>
    </xf>
    <xf numFmtId="0" fontId="24" fillId="0" borderId="6" xfId="0" applyFont="1" applyBorder="1" applyAlignment="1">
      <alignment vertical="center" wrapText="1"/>
    </xf>
    <xf numFmtId="0" fontId="18" fillId="0" borderId="18" xfId="0" applyFont="1" applyBorder="1" applyAlignment="1">
      <alignment vertical="center" wrapText="1"/>
    </xf>
    <xf numFmtId="0" fontId="23" fillId="0" borderId="8" xfId="0" applyFont="1" applyBorder="1" applyAlignment="1">
      <alignment vertical="center" wrapText="1"/>
    </xf>
    <xf numFmtId="0" fontId="18" fillId="0" borderId="22" xfId="0" applyFont="1" applyBorder="1" applyAlignment="1">
      <alignment vertical="center" wrapText="1"/>
    </xf>
    <xf numFmtId="0" fontId="18" fillId="0" borderId="21" xfId="0" applyFont="1" applyBorder="1" applyAlignment="1">
      <alignment vertical="center" wrapText="1"/>
    </xf>
    <xf numFmtId="0" fontId="24" fillId="0" borderId="21" xfId="0" applyFont="1" applyBorder="1" applyAlignment="1">
      <alignment wrapText="1"/>
    </xf>
    <xf numFmtId="0" fontId="23" fillId="0" borderId="10" xfId="0" applyFont="1" applyBorder="1" applyAlignment="1">
      <alignment vertical="center" wrapText="1"/>
    </xf>
    <xf numFmtId="0" fontId="24" fillId="4" borderId="12" xfId="0" applyFont="1" applyFill="1" applyBorder="1" applyAlignment="1">
      <alignment horizontal="left" vertical="center" wrapText="1"/>
    </xf>
    <xf numFmtId="0" fontId="27" fillId="0" borderId="0" xfId="0" applyFont="1" applyAlignment="1">
      <alignment wrapText="1"/>
    </xf>
    <xf numFmtId="0" fontId="18" fillId="0" borderId="0" xfId="0" applyFont="1" applyAlignment="1">
      <alignment vertical="center" wrapText="1"/>
    </xf>
    <xf numFmtId="0" fontId="24" fillId="6" borderId="15" xfId="0" applyFont="1" applyFill="1" applyBorder="1" applyAlignment="1">
      <alignment horizontal="left" vertical="center" wrapText="1"/>
    </xf>
    <xf numFmtId="0" fontId="10" fillId="0" borderId="1" xfId="0" applyFont="1" applyBorder="1" applyAlignment="1">
      <alignment vertical="top" wrapText="1"/>
    </xf>
    <xf numFmtId="0" fontId="14" fillId="0" borderId="1" xfId="0" applyFont="1" applyBorder="1" applyAlignment="1">
      <alignment horizontal="center" vertical="center" wrapText="1"/>
    </xf>
    <xf numFmtId="0" fontId="2" fillId="0" borderId="16" xfId="0" applyFont="1" applyBorder="1" applyAlignment="1">
      <alignment horizontal="left" vertical="center" wrapText="1"/>
    </xf>
    <xf numFmtId="0" fontId="10" fillId="0" borderId="16" xfId="0" applyFont="1" applyBorder="1" applyAlignment="1">
      <alignment horizontal="left"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1" fillId="0" borderId="8" xfId="0" applyFont="1" applyBorder="1" applyAlignment="1">
      <alignment vertical="center" wrapText="1"/>
    </xf>
    <xf numFmtId="0" fontId="1" fillId="0" borderId="21" xfId="0" applyFont="1" applyBorder="1" applyAlignment="1">
      <alignment vertical="center" wrapText="1"/>
    </xf>
    <xf numFmtId="0" fontId="0" fillId="0" borderId="21" xfId="0" applyBorder="1" applyAlignment="1">
      <alignment wrapText="1"/>
    </xf>
    <xf numFmtId="0" fontId="10" fillId="0" borderId="6" xfId="0" applyFont="1" applyBorder="1" applyAlignment="1">
      <alignment horizontal="center" vertical="center" wrapText="1"/>
    </xf>
    <xf numFmtId="0" fontId="28" fillId="0" borderId="21" xfId="0" applyFont="1" applyBorder="1" applyAlignment="1">
      <alignment horizontal="center" vertical="center"/>
    </xf>
    <xf numFmtId="0" fontId="10"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10" fillId="0" borderId="23" xfId="0" applyFont="1" applyBorder="1" applyAlignment="1">
      <alignment horizontal="center" vertical="center" wrapText="1"/>
    </xf>
    <xf numFmtId="0" fontId="10" fillId="0" borderId="20" xfId="0" applyFont="1" applyBorder="1" applyAlignment="1">
      <alignment horizontal="center" vertical="center" wrapText="1"/>
    </xf>
    <xf numFmtId="0" fontId="25" fillId="0" borderId="8" xfId="0" applyFont="1" applyBorder="1" applyAlignment="1">
      <alignment vertical="center" wrapText="1"/>
    </xf>
    <xf numFmtId="0" fontId="28" fillId="0" borderId="21" xfId="0" applyFont="1" applyBorder="1" applyAlignment="1">
      <alignment vertical="center" wrapText="1"/>
    </xf>
    <xf numFmtId="0" fontId="2" fillId="0" borderId="8" xfId="0" applyFont="1" applyBorder="1" applyAlignment="1">
      <alignment horizontal="left" vertical="center" wrapText="1"/>
    </xf>
    <xf numFmtId="0" fontId="21" fillId="3" borderId="8" xfId="0" applyFont="1" applyFill="1" applyBorder="1" applyAlignment="1">
      <alignment horizontal="center" vertical="center" wrapText="1"/>
    </xf>
    <xf numFmtId="0" fontId="9" fillId="0" borderId="11" xfId="0" applyFont="1" applyBorder="1"/>
    <xf numFmtId="0" fontId="9" fillId="0" borderId="10" xfId="0" applyFont="1" applyBorder="1"/>
    <xf numFmtId="0" fontId="14" fillId="5" borderId="13" xfId="0" applyFont="1" applyFill="1" applyBorder="1" applyAlignment="1">
      <alignment horizontal="center" vertical="center" wrapText="1"/>
    </xf>
    <xf numFmtId="0" fontId="2" fillId="0" borderId="8" xfId="0" applyFont="1" applyBorder="1" applyAlignment="1">
      <alignment horizontal="left" vertical="top" wrapText="1"/>
    </xf>
    <xf numFmtId="0" fontId="18" fillId="0" borderId="11" xfId="0" applyFont="1" applyBorder="1" applyAlignment="1">
      <alignment vertical="top"/>
    </xf>
    <xf numFmtId="0" fontId="18" fillId="0" borderId="8" xfId="0" applyFont="1" applyBorder="1" applyAlignment="1">
      <alignment horizontal="left" vertical="top" wrapText="1"/>
    </xf>
    <xf numFmtId="0" fontId="4" fillId="0" borderId="0" xfId="0" applyFont="1" applyAlignment="1">
      <alignment horizontal="center"/>
    </xf>
    <xf numFmtId="0" fontId="0" fillId="0" borderId="0" xfId="0"/>
    <xf numFmtId="0" fontId="19" fillId="0" borderId="0" xfId="0" applyFont="1" applyAlignment="1">
      <alignment horizontal="center"/>
    </xf>
    <xf numFmtId="0" fontId="8" fillId="2" borderId="2" xfId="0" applyFont="1" applyFill="1" applyBorder="1" applyAlignment="1">
      <alignment horizontal="center" vertical="center" wrapText="1"/>
    </xf>
    <xf numFmtId="0" fontId="9" fillId="0" borderId="3" xfId="0" applyFont="1" applyBorder="1"/>
    <xf numFmtId="0" fontId="9" fillId="0" borderId="4" xfId="0" applyFont="1" applyBorder="1"/>
    <xf numFmtId="0" fontId="8" fillId="2" borderId="5" xfId="0" applyFont="1" applyFill="1" applyBorder="1" applyAlignment="1">
      <alignment horizontal="center" vertical="center" wrapText="1"/>
    </xf>
    <xf numFmtId="0" fontId="9" fillId="0" borderId="6" xfId="0" applyFont="1" applyBorder="1"/>
    <xf numFmtId="0" fontId="9" fillId="0" borderId="7" xfId="0" applyFont="1" applyBorder="1"/>
    <xf numFmtId="0" fontId="2" fillId="0" borderId="0" xfId="0" applyFont="1" applyAlignment="1">
      <alignment horizontal="left" wrapText="1"/>
    </xf>
    <xf numFmtId="0" fontId="21" fillId="3" borderId="13" xfId="0" applyFont="1" applyFill="1" applyBorder="1" applyAlignment="1">
      <alignment horizontal="center" vertical="center"/>
    </xf>
    <xf numFmtId="0" fontId="9" fillId="0" borderId="17" xfId="0" applyFont="1" applyBorder="1"/>
    <xf numFmtId="0" fontId="21" fillId="5"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0" xfId="0" applyFont="1" applyAlignment="1">
      <alignment horizontal="center" vertical="center"/>
    </xf>
    <xf numFmtId="0" fontId="8" fillId="3" borderId="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0" xfId="0" applyFont="1" applyFill="1" applyBorder="1" applyAlignment="1">
      <alignment horizontal="center" vertical="center"/>
    </xf>
    <xf numFmtId="0" fontId="17" fillId="0" borderId="0" xfId="0" applyFont="1" applyAlignment="1">
      <alignment horizontal="center" vertical="center"/>
    </xf>
    <xf numFmtId="0" fontId="2" fillId="4" borderId="19" xfId="0" applyFont="1" applyFill="1" applyBorder="1" applyAlignment="1">
      <alignment horizontal="left" wrapText="1"/>
    </xf>
    <xf numFmtId="0" fontId="9" fillId="0" borderId="20" xfId="0" applyFont="1" applyBorder="1"/>
    <xf numFmtId="0" fontId="2" fillId="4" borderId="19" xfId="0" applyFont="1" applyFill="1" applyBorder="1" applyAlignment="1">
      <alignment horizontal="left"/>
    </xf>
    <xf numFmtId="0" fontId="2" fillId="0" borderId="1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2" fillId="0" borderId="16" xfId="0" applyFont="1" applyFill="1" applyBorder="1" applyAlignment="1">
      <alignment vertical="center" wrapText="1"/>
    </xf>
    <xf numFmtId="0" fontId="2" fillId="0" borderId="21" xfId="0" applyFont="1" applyFill="1" applyBorder="1" applyAlignment="1">
      <alignment vertical="center" wrapText="1"/>
    </xf>
    <xf numFmtId="0" fontId="0" fillId="0" borderId="21" xfId="0" applyBorder="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24" xfId="0" applyFont="1" applyFill="1" applyBorder="1" applyAlignment="1">
      <alignment vertical="center" wrapText="1"/>
    </xf>
    <xf numFmtId="0" fontId="0" fillId="0" borderId="24" xfId="0" applyFill="1" applyBorder="1" applyAlignment="1">
      <alignment vertical="center" wrapText="1"/>
    </xf>
    <xf numFmtId="0" fontId="2" fillId="0" borderId="23" xfId="0" applyFont="1" applyFill="1" applyBorder="1" applyAlignment="1">
      <alignment vertical="center" wrapText="1"/>
    </xf>
    <xf numFmtId="0" fontId="2" fillId="0" borderId="3" xfId="0" applyFont="1" applyFill="1" applyBorder="1" applyAlignment="1">
      <alignment vertical="center" wrapText="1"/>
    </xf>
    <xf numFmtId="0" fontId="0" fillId="0" borderId="24" xfId="0" applyBorder="1" applyAlignment="1">
      <alignment vertical="center" wrapText="1"/>
    </xf>
    <xf numFmtId="0" fontId="0" fillId="0" borderId="20" xfId="0" applyFill="1" applyBorder="1" applyAlignment="1">
      <alignment vertical="center" wrapText="1"/>
    </xf>
    <xf numFmtId="0" fontId="2" fillId="0" borderId="20" xfId="0" applyFont="1" applyFill="1" applyBorder="1" applyAlignment="1">
      <alignment vertical="center" wrapText="1"/>
    </xf>
    <xf numFmtId="0" fontId="10" fillId="0" borderId="6" xfId="0" applyFont="1" applyFill="1" applyBorder="1" applyAlignment="1">
      <alignment vertical="center" wrapText="1"/>
    </xf>
    <xf numFmtId="0" fontId="18" fillId="0" borderId="6" xfId="0" applyFont="1"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516356</xdr:colOff>
      <xdr:row>0</xdr:row>
      <xdr:rowOff>315824</xdr:rowOff>
    </xdr:from>
    <xdr:to>
      <xdr:col>2</xdr:col>
      <xdr:colOff>2237747</xdr:colOff>
      <xdr:row>0</xdr:row>
      <xdr:rowOff>675824</xdr:rowOff>
    </xdr:to>
    <xdr:pic>
      <xdr:nvPicPr>
        <xdr:cNvPr id="2" name="Imagen 1">
          <a:extLst>
            <a:ext uri="{FF2B5EF4-FFF2-40B4-BE49-F238E27FC236}">
              <a16:creationId xmlns:a16="http://schemas.microsoft.com/office/drawing/2014/main" id="{86027F5E-119E-4BD1-90A9-FCE72019D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8249" y="315824"/>
          <a:ext cx="1721391"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1034142</xdr:colOff>
      <xdr:row>0</xdr:row>
      <xdr:rowOff>95248</xdr:rowOff>
    </xdr:from>
    <xdr:to>
      <xdr:col>2</xdr:col>
      <xdr:colOff>145381</xdr:colOff>
      <xdr:row>0</xdr:row>
      <xdr:rowOff>756162</xdr:rowOff>
    </xdr:to>
    <xdr:pic>
      <xdr:nvPicPr>
        <xdr:cNvPr id="3" name="Imagen 2">
          <a:extLst>
            <a:ext uri="{FF2B5EF4-FFF2-40B4-BE49-F238E27FC236}">
              <a16:creationId xmlns:a16="http://schemas.microsoft.com/office/drawing/2014/main" id="{1227E0D6-7286-489D-AFF1-2CF4766A7C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5642" y="95248"/>
          <a:ext cx="621632" cy="660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50"/>
  <sheetViews>
    <sheetView showGridLines="0" tabSelected="1" topLeftCell="C1" zoomScale="43" zoomScaleNormal="120" workbookViewId="0">
      <selection activeCell="B2" sqref="B2:N2"/>
    </sheetView>
  </sheetViews>
  <sheetFormatPr defaultColWidth="12.5546875" defaultRowHeight="15" customHeight="1"/>
  <cols>
    <col min="1" max="1" width="8.5546875" customWidth="1"/>
    <col min="2" max="2" width="22.5546875" customWidth="1"/>
    <col min="3" max="3" width="55.21875" customWidth="1"/>
    <col min="4" max="4" width="16.77734375" customWidth="1"/>
    <col min="5" max="5" width="36.5546875" customWidth="1"/>
    <col min="6" max="6" width="50.77734375" customWidth="1"/>
    <col min="7" max="7" width="35.21875" customWidth="1"/>
    <col min="8" max="8" width="56.21875" customWidth="1"/>
    <col min="9" max="9" width="76.44140625" customWidth="1"/>
    <col min="10" max="13" width="35.5546875" customWidth="1"/>
    <col min="14" max="14" width="37.5546875" customWidth="1"/>
    <col min="15" max="15" width="9.77734375" customWidth="1"/>
    <col min="16" max="22" width="19.44140625" customWidth="1"/>
    <col min="23" max="23" width="17.21875" customWidth="1"/>
    <col min="24" max="26" width="18.5546875" customWidth="1"/>
    <col min="27" max="27" width="17.21875" customWidth="1"/>
    <col min="28" max="28" width="8.5546875" customWidth="1"/>
    <col min="29" max="29" width="72.21875" customWidth="1"/>
    <col min="30" max="30" width="43" customWidth="1"/>
    <col min="31" max="33" width="8.5546875" customWidth="1"/>
    <col min="34" max="35" width="26.21875" customWidth="1"/>
    <col min="36" max="37" width="8.5546875" customWidth="1"/>
  </cols>
  <sheetData>
    <row r="1" spans="1:37" ht="75" customHeight="1">
      <c r="A1" s="1"/>
      <c r="B1" s="2"/>
      <c r="C1" s="3"/>
      <c r="D1" s="53" t="s">
        <v>63</v>
      </c>
      <c r="E1" s="4"/>
      <c r="F1" s="4"/>
      <c r="G1" s="4"/>
      <c r="H1" s="4"/>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7" ht="40.200000000000003">
      <c r="A2" s="5"/>
      <c r="B2" s="110" t="s">
        <v>62</v>
      </c>
      <c r="C2" s="111"/>
      <c r="D2" s="111"/>
      <c r="E2" s="111"/>
      <c r="F2" s="111"/>
      <c r="G2" s="111"/>
      <c r="H2" s="111"/>
      <c r="I2" s="111"/>
      <c r="J2" s="111"/>
      <c r="K2" s="111"/>
      <c r="L2" s="111"/>
      <c r="M2" s="111"/>
      <c r="N2" s="111"/>
      <c r="O2" s="5"/>
      <c r="P2" s="5"/>
      <c r="Q2" s="5"/>
      <c r="R2" s="5"/>
      <c r="S2" s="5"/>
      <c r="T2" s="5"/>
      <c r="U2" s="5"/>
      <c r="V2" s="5"/>
      <c r="W2" s="5"/>
      <c r="X2" s="5"/>
      <c r="Y2" s="5"/>
      <c r="Z2" s="5"/>
      <c r="AA2" s="5"/>
      <c r="AB2" s="5"/>
      <c r="AC2" s="5"/>
      <c r="AD2" s="5"/>
      <c r="AE2" s="5"/>
      <c r="AF2" s="5"/>
      <c r="AG2" s="5"/>
      <c r="AH2" s="5"/>
      <c r="AI2" s="5"/>
      <c r="AJ2" s="5"/>
      <c r="AK2" s="5"/>
    </row>
    <row r="3" spans="1:37" ht="33.6">
      <c r="A3" s="5"/>
      <c r="B3" s="112" t="s">
        <v>64</v>
      </c>
      <c r="C3" s="111"/>
      <c r="D3" s="111"/>
      <c r="E3" s="111"/>
      <c r="F3" s="111"/>
      <c r="G3" s="111"/>
      <c r="H3" s="111"/>
      <c r="I3" s="111"/>
      <c r="J3" s="111"/>
      <c r="K3" s="111"/>
      <c r="L3" s="111"/>
      <c r="M3" s="111"/>
      <c r="N3" s="111"/>
      <c r="O3" s="5"/>
      <c r="P3" s="6" t="s">
        <v>80</v>
      </c>
      <c r="Q3" s="5"/>
      <c r="R3" s="5"/>
      <c r="S3" s="5"/>
      <c r="T3" s="6" t="s">
        <v>80</v>
      </c>
      <c r="U3" s="5"/>
      <c r="V3" s="5"/>
      <c r="W3" s="5"/>
      <c r="X3" s="6" t="s">
        <v>80</v>
      </c>
      <c r="Y3" s="5"/>
      <c r="Z3" s="5"/>
      <c r="AA3" s="5"/>
      <c r="AB3" s="5"/>
      <c r="AC3" s="5"/>
      <c r="AD3" s="5"/>
      <c r="AE3" s="5"/>
      <c r="AF3" s="5"/>
      <c r="AG3" s="5"/>
      <c r="AH3" s="5"/>
      <c r="AI3" s="5"/>
      <c r="AJ3" s="5"/>
      <c r="AK3" s="5"/>
    </row>
    <row r="4" spans="1:37" ht="21">
      <c r="A4" s="5"/>
      <c r="B4" s="2"/>
      <c r="C4" s="3"/>
      <c r="D4" s="5"/>
      <c r="E4" s="4"/>
      <c r="F4" s="4"/>
      <c r="G4" s="4"/>
      <c r="H4" s="4"/>
      <c r="I4" s="5"/>
      <c r="J4" s="5"/>
      <c r="K4" s="5"/>
      <c r="L4" s="5"/>
      <c r="M4" s="5"/>
      <c r="N4" s="5"/>
      <c r="O4" s="5"/>
      <c r="P4" s="7">
        <f>COUNTIF(P8:P57,"x")</f>
        <v>29</v>
      </c>
      <c r="Q4" s="5"/>
      <c r="R4" s="5"/>
      <c r="S4" s="5"/>
      <c r="T4" s="7">
        <f>COUNTIF(T8:T57,"x")</f>
        <v>39</v>
      </c>
      <c r="U4" s="5"/>
      <c r="V4" s="5"/>
      <c r="W4" s="5"/>
      <c r="X4" s="7">
        <f>COUNTIF(X8:X57,"x")</f>
        <v>50</v>
      </c>
      <c r="Y4" s="5"/>
      <c r="Z4" s="5"/>
      <c r="AA4" s="5"/>
      <c r="AB4" s="5"/>
      <c r="AC4" s="5"/>
      <c r="AD4" s="5"/>
      <c r="AE4" s="5"/>
      <c r="AF4" s="5"/>
      <c r="AG4" s="5"/>
      <c r="AH4" s="5"/>
      <c r="AI4" s="5"/>
      <c r="AJ4" s="5"/>
      <c r="AK4" s="5"/>
    </row>
    <row r="5" spans="1:37" ht="21">
      <c r="A5" s="5"/>
      <c r="B5" s="2"/>
      <c r="C5" s="8"/>
      <c r="D5" s="5"/>
      <c r="E5" s="9"/>
      <c r="F5" s="9"/>
      <c r="G5" s="9"/>
      <c r="H5" s="9"/>
      <c r="I5" s="4"/>
      <c r="J5" s="4"/>
      <c r="K5" s="4"/>
      <c r="L5" s="4"/>
      <c r="M5" s="4"/>
      <c r="N5" s="4"/>
      <c r="O5" s="5"/>
      <c r="P5" s="5"/>
      <c r="Q5" s="5"/>
      <c r="R5" s="5"/>
      <c r="S5" s="5"/>
      <c r="T5" s="5"/>
      <c r="U5" s="5"/>
      <c r="V5" s="5"/>
      <c r="W5" s="5"/>
      <c r="X5" s="5"/>
      <c r="Y5" s="5"/>
      <c r="Z5" s="5"/>
      <c r="AA5" s="5"/>
      <c r="AB5" s="5"/>
      <c r="AC5" s="5"/>
      <c r="AD5" s="5"/>
      <c r="AE5" s="5"/>
      <c r="AF5" s="5"/>
      <c r="AG5" s="5"/>
      <c r="AH5" s="5"/>
      <c r="AI5" s="5"/>
      <c r="AJ5" s="5"/>
      <c r="AK5" s="5"/>
    </row>
    <row r="6" spans="1:37" ht="93" customHeight="1">
      <c r="A6" s="10"/>
      <c r="B6" s="11" t="s">
        <v>65</v>
      </c>
      <c r="C6" s="12" t="s">
        <v>66</v>
      </c>
      <c r="D6" s="11" t="s">
        <v>67</v>
      </c>
      <c r="E6" s="11" t="s">
        <v>68</v>
      </c>
      <c r="F6" s="58" t="s">
        <v>84</v>
      </c>
      <c r="G6" s="11" t="s">
        <v>69</v>
      </c>
      <c r="H6" s="11" t="s">
        <v>70</v>
      </c>
      <c r="I6" s="11" t="s">
        <v>71</v>
      </c>
      <c r="J6" s="11" t="s">
        <v>72</v>
      </c>
      <c r="K6" s="11" t="s">
        <v>73</v>
      </c>
      <c r="L6" s="11" t="s">
        <v>74</v>
      </c>
      <c r="M6" s="11" t="s">
        <v>76</v>
      </c>
      <c r="N6" s="11" t="s">
        <v>75</v>
      </c>
      <c r="O6" s="13"/>
      <c r="P6" s="113" t="s">
        <v>77</v>
      </c>
      <c r="Q6" s="114"/>
      <c r="R6" s="114"/>
      <c r="S6" s="115"/>
      <c r="T6" s="116" t="s">
        <v>78</v>
      </c>
      <c r="U6" s="117"/>
      <c r="V6" s="117"/>
      <c r="W6" s="118"/>
      <c r="X6" s="116" t="s">
        <v>79</v>
      </c>
      <c r="Y6" s="117"/>
      <c r="Z6" s="117"/>
      <c r="AA6" s="118"/>
      <c r="AB6" s="10"/>
      <c r="AC6" s="58" t="s">
        <v>85</v>
      </c>
      <c r="AD6" s="10"/>
      <c r="AE6" s="10"/>
      <c r="AF6" s="10"/>
      <c r="AG6" s="10"/>
      <c r="AH6" s="14"/>
      <c r="AI6" s="14"/>
      <c r="AJ6" s="10"/>
      <c r="AK6" s="10"/>
    </row>
    <row r="7" spans="1:37" ht="21">
      <c r="A7" s="5"/>
      <c r="B7" s="2"/>
      <c r="C7" s="3"/>
      <c r="D7" s="5"/>
      <c r="E7" s="4"/>
      <c r="F7" s="4"/>
      <c r="G7" s="4"/>
      <c r="H7" s="4"/>
      <c r="I7" s="5"/>
      <c r="J7" s="5"/>
      <c r="K7" s="5"/>
      <c r="L7" s="5"/>
      <c r="M7" s="5"/>
      <c r="N7" s="5"/>
      <c r="O7" s="5"/>
      <c r="P7" s="15" t="s">
        <v>246</v>
      </c>
      <c r="Q7" s="15" t="s">
        <v>247</v>
      </c>
      <c r="R7" s="15" t="s">
        <v>248</v>
      </c>
      <c r="S7" s="15" t="s">
        <v>249</v>
      </c>
      <c r="T7" s="15" t="s">
        <v>246</v>
      </c>
      <c r="U7" s="15" t="s">
        <v>247</v>
      </c>
      <c r="V7" s="15" t="s">
        <v>248</v>
      </c>
      <c r="W7" s="15" t="s">
        <v>249</v>
      </c>
      <c r="X7" s="15" t="s">
        <v>246</v>
      </c>
      <c r="Y7" s="15" t="s">
        <v>247</v>
      </c>
      <c r="Z7" s="15" t="s">
        <v>248</v>
      </c>
      <c r="AA7" s="15" t="s">
        <v>249</v>
      </c>
      <c r="AB7" s="5"/>
      <c r="AC7" s="5"/>
      <c r="AD7" s="5"/>
      <c r="AE7" s="5"/>
      <c r="AF7" s="5"/>
      <c r="AG7" s="5"/>
      <c r="AH7" s="5"/>
      <c r="AI7" s="5"/>
      <c r="AJ7" s="5"/>
      <c r="AK7" s="5"/>
    </row>
    <row r="8" spans="1:37" ht="145.19999999999999">
      <c r="A8" s="5"/>
      <c r="B8" s="16" t="s">
        <v>0</v>
      </c>
      <c r="C8" s="103" t="s">
        <v>83</v>
      </c>
      <c r="D8" s="17" t="s">
        <v>1</v>
      </c>
      <c r="E8" s="18" t="s">
        <v>82</v>
      </c>
      <c r="F8" s="59" t="s">
        <v>86</v>
      </c>
      <c r="G8" s="60" t="s">
        <v>87</v>
      </c>
      <c r="H8" s="61" t="s">
        <v>88</v>
      </c>
      <c r="I8" s="60" t="s">
        <v>89</v>
      </c>
      <c r="J8" s="20">
        <v>0.4</v>
      </c>
      <c r="K8" s="20">
        <v>0</v>
      </c>
      <c r="L8" s="21">
        <f t="shared" ref="L8:L57" si="0">J8+K8</f>
        <v>0.4</v>
      </c>
      <c r="M8" s="62" t="s">
        <v>90</v>
      </c>
      <c r="N8" s="62" t="s">
        <v>91</v>
      </c>
      <c r="O8" s="5"/>
      <c r="P8" s="11" t="s">
        <v>2</v>
      </c>
      <c r="Q8" s="22">
        <f t="shared" ref="Q8:S12" si="1">J8</f>
        <v>0.4</v>
      </c>
      <c r="R8" s="22">
        <f t="shared" si="1"/>
        <v>0</v>
      </c>
      <c r="S8" s="23">
        <f t="shared" si="1"/>
        <v>0.4</v>
      </c>
      <c r="T8" s="11" t="s">
        <v>2</v>
      </c>
      <c r="U8" s="24">
        <f t="shared" ref="U8:W12" si="2">J8</f>
        <v>0.4</v>
      </c>
      <c r="V8" s="24">
        <f t="shared" si="2"/>
        <v>0</v>
      </c>
      <c r="W8" s="25">
        <f t="shared" si="2"/>
        <v>0.4</v>
      </c>
      <c r="X8" s="11" t="s">
        <v>2</v>
      </c>
      <c r="Y8" s="24">
        <f t="shared" ref="Y8:Y39" si="3">J8</f>
        <v>0.4</v>
      </c>
      <c r="Z8" s="24">
        <f t="shared" ref="Z8:Z39" si="4">K8</f>
        <v>0</v>
      </c>
      <c r="AA8" s="25">
        <f t="shared" ref="AA8:AA39" si="5">L8</f>
        <v>0.4</v>
      </c>
      <c r="AB8" s="5"/>
      <c r="AC8" s="107" t="s">
        <v>81</v>
      </c>
      <c r="AD8" s="5"/>
      <c r="AE8" s="5"/>
      <c r="AF8" s="5"/>
      <c r="AG8" s="5"/>
      <c r="AH8" s="5"/>
      <c r="AI8" s="5"/>
      <c r="AJ8" s="5"/>
      <c r="AK8" s="5"/>
    </row>
    <row r="9" spans="1:37" ht="132">
      <c r="A9" s="5"/>
      <c r="B9" s="16" t="s">
        <v>0</v>
      </c>
      <c r="C9" s="104"/>
      <c r="D9" s="17" t="s">
        <v>3</v>
      </c>
      <c r="E9" s="18" t="s">
        <v>92</v>
      </c>
      <c r="F9" s="59" t="s">
        <v>93</v>
      </c>
      <c r="G9" s="60" t="s">
        <v>94</v>
      </c>
      <c r="H9" s="61" t="s">
        <v>95</v>
      </c>
      <c r="I9" s="60" t="s">
        <v>96</v>
      </c>
      <c r="J9" s="20">
        <v>0.4</v>
      </c>
      <c r="K9" s="20">
        <v>0</v>
      </c>
      <c r="L9" s="21">
        <f t="shared" si="0"/>
        <v>0.4</v>
      </c>
      <c r="M9" s="62" t="s">
        <v>90</v>
      </c>
      <c r="N9" s="62" t="s">
        <v>91</v>
      </c>
      <c r="O9" s="5"/>
      <c r="P9" s="11" t="s">
        <v>2</v>
      </c>
      <c r="Q9" s="24">
        <f t="shared" si="1"/>
        <v>0.4</v>
      </c>
      <c r="R9" s="24">
        <f t="shared" si="1"/>
        <v>0</v>
      </c>
      <c r="S9" s="25">
        <f t="shared" si="1"/>
        <v>0.4</v>
      </c>
      <c r="T9" s="11" t="s">
        <v>2</v>
      </c>
      <c r="U9" s="24">
        <f t="shared" si="2"/>
        <v>0.4</v>
      </c>
      <c r="V9" s="24">
        <f t="shared" si="2"/>
        <v>0</v>
      </c>
      <c r="W9" s="25">
        <f t="shared" si="2"/>
        <v>0.4</v>
      </c>
      <c r="X9" s="11" t="s">
        <v>2</v>
      </c>
      <c r="Y9" s="24">
        <f t="shared" si="3"/>
        <v>0.4</v>
      </c>
      <c r="Z9" s="24">
        <f t="shared" si="4"/>
        <v>0</v>
      </c>
      <c r="AA9" s="25">
        <f t="shared" si="5"/>
        <v>0.4</v>
      </c>
      <c r="AB9" s="5"/>
      <c r="AC9" s="104"/>
      <c r="AD9" s="5"/>
      <c r="AE9" s="5"/>
      <c r="AF9" s="5"/>
      <c r="AG9" s="5"/>
      <c r="AH9" s="5"/>
      <c r="AI9" s="5"/>
      <c r="AJ9" s="5"/>
      <c r="AK9" s="5"/>
    </row>
    <row r="10" spans="1:37" ht="105.6">
      <c r="A10" s="5"/>
      <c r="B10" s="16" t="s">
        <v>0</v>
      </c>
      <c r="C10" s="104"/>
      <c r="D10" s="17" t="s">
        <v>4</v>
      </c>
      <c r="E10" s="18" t="s">
        <v>97</v>
      </c>
      <c r="F10" s="59" t="s">
        <v>98</v>
      </c>
      <c r="G10" s="60" t="s">
        <v>99</v>
      </c>
      <c r="H10" s="61" t="s">
        <v>100</v>
      </c>
      <c r="I10" s="60" t="s">
        <v>101</v>
      </c>
      <c r="J10" s="20">
        <v>0.4</v>
      </c>
      <c r="K10" s="20">
        <v>0</v>
      </c>
      <c r="L10" s="21">
        <f t="shared" si="0"/>
        <v>0.4</v>
      </c>
      <c r="M10" s="62" t="s">
        <v>90</v>
      </c>
      <c r="N10" s="62" t="s">
        <v>91</v>
      </c>
      <c r="O10" s="5"/>
      <c r="P10" s="11" t="s">
        <v>2</v>
      </c>
      <c r="Q10" s="24">
        <f t="shared" si="1"/>
        <v>0.4</v>
      </c>
      <c r="R10" s="24">
        <f t="shared" si="1"/>
        <v>0</v>
      </c>
      <c r="S10" s="25">
        <f t="shared" si="1"/>
        <v>0.4</v>
      </c>
      <c r="T10" s="11" t="s">
        <v>2</v>
      </c>
      <c r="U10" s="24">
        <f t="shared" si="2"/>
        <v>0.4</v>
      </c>
      <c r="V10" s="24">
        <f t="shared" si="2"/>
        <v>0</v>
      </c>
      <c r="W10" s="25">
        <f t="shared" si="2"/>
        <v>0.4</v>
      </c>
      <c r="X10" s="11" t="s">
        <v>2</v>
      </c>
      <c r="Y10" s="24">
        <f t="shared" si="3"/>
        <v>0.4</v>
      </c>
      <c r="Z10" s="24">
        <f t="shared" si="4"/>
        <v>0</v>
      </c>
      <c r="AA10" s="25">
        <f t="shared" si="5"/>
        <v>0.4</v>
      </c>
      <c r="AB10" s="5"/>
      <c r="AC10" s="104"/>
      <c r="AD10" s="5"/>
      <c r="AE10" s="5"/>
      <c r="AF10" s="5"/>
      <c r="AG10" s="5"/>
      <c r="AH10" s="5"/>
      <c r="AI10" s="5"/>
      <c r="AJ10" s="5"/>
      <c r="AK10" s="5"/>
    </row>
    <row r="11" spans="1:37" ht="118.8">
      <c r="A11" s="5"/>
      <c r="B11" s="16" t="s">
        <v>0</v>
      </c>
      <c r="C11" s="104"/>
      <c r="D11" s="17" t="s">
        <v>5</v>
      </c>
      <c r="E11" s="63" t="s">
        <v>102</v>
      </c>
      <c r="F11" s="59" t="s">
        <v>103</v>
      </c>
      <c r="G11" s="60" t="s">
        <v>104</v>
      </c>
      <c r="H11" s="61" t="s">
        <v>105</v>
      </c>
      <c r="I11" s="60" t="s">
        <v>106</v>
      </c>
      <c r="J11" s="20">
        <v>0.4</v>
      </c>
      <c r="K11" s="20">
        <v>0</v>
      </c>
      <c r="L11" s="21">
        <f t="shared" si="0"/>
        <v>0.4</v>
      </c>
      <c r="M11" s="62" t="s">
        <v>90</v>
      </c>
      <c r="N11" s="62" t="s">
        <v>91</v>
      </c>
      <c r="O11" s="5"/>
      <c r="P11" s="11" t="s">
        <v>2</v>
      </c>
      <c r="Q11" s="24">
        <f t="shared" si="1"/>
        <v>0.4</v>
      </c>
      <c r="R11" s="24">
        <f t="shared" si="1"/>
        <v>0</v>
      </c>
      <c r="S11" s="25">
        <f t="shared" si="1"/>
        <v>0.4</v>
      </c>
      <c r="T11" s="11" t="s">
        <v>2</v>
      </c>
      <c r="U11" s="24">
        <f t="shared" si="2"/>
        <v>0.4</v>
      </c>
      <c r="V11" s="24">
        <f t="shared" si="2"/>
        <v>0</v>
      </c>
      <c r="W11" s="25">
        <f t="shared" si="2"/>
        <v>0.4</v>
      </c>
      <c r="X11" s="11" t="s">
        <v>2</v>
      </c>
      <c r="Y11" s="24">
        <f t="shared" si="3"/>
        <v>0.4</v>
      </c>
      <c r="Z11" s="24">
        <f t="shared" si="4"/>
        <v>0</v>
      </c>
      <c r="AA11" s="25">
        <f t="shared" si="5"/>
        <v>0.4</v>
      </c>
      <c r="AB11" s="5"/>
      <c r="AC11" s="104"/>
      <c r="AD11" s="5"/>
      <c r="AE11" s="5"/>
      <c r="AF11" s="5"/>
      <c r="AG11" s="5"/>
      <c r="AH11" s="5"/>
      <c r="AI11" s="5"/>
      <c r="AJ11" s="5"/>
      <c r="AK11" s="5"/>
    </row>
    <row r="12" spans="1:37" ht="145.19999999999999">
      <c r="A12" s="5"/>
      <c r="B12" s="16" t="s">
        <v>0</v>
      </c>
      <c r="C12" s="105"/>
      <c r="D12" s="17" t="s">
        <v>6</v>
      </c>
      <c r="E12" s="63" t="s">
        <v>107</v>
      </c>
      <c r="F12" s="59" t="s">
        <v>108</v>
      </c>
      <c r="G12" s="60" t="s">
        <v>109</v>
      </c>
      <c r="H12" s="61" t="s">
        <v>110</v>
      </c>
      <c r="I12" s="60" t="s">
        <v>111</v>
      </c>
      <c r="J12" s="20">
        <v>0.4</v>
      </c>
      <c r="K12" s="20">
        <v>0</v>
      </c>
      <c r="L12" s="21">
        <f t="shared" si="0"/>
        <v>0.4</v>
      </c>
      <c r="M12" s="62" t="s">
        <v>90</v>
      </c>
      <c r="N12" s="62" t="s">
        <v>91</v>
      </c>
      <c r="O12" s="5"/>
      <c r="P12" s="11" t="s">
        <v>2</v>
      </c>
      <c r="Q12" s="24">
        <f t="shared" si="1"/>
        <v>0.4</v>
      </c>
      <c r="R12" s="24">
        <f t="shared" si="1"/>
        <v>0</v>
      </c>
      <c r="S12" s="25">
        <f t="shared" si="1"/>
        <v>0.4</v>
      </c>
      <c r="T12" s="11" t="s">
        <v>2</v>
      </c>
      <c r="U12" s="24">
        <f t="shared" si="2"/>
        <v>0.4</v>
      </c>
      <c r="V12" s="24">
        <f t="shared" si="2"/>
        <v>0</v>
      </c>
      <c r="W12" s="25">
        <f t="shared" si="2"/>
        <v>0.4</v>
      </c>
      <c r="X12" s="11" t="s">
        <v>2</v>
      </c>
      <c r="Y12" s="24">
        <f t="shared" si="3"/>
        <v>0.4</v>
      </c>
      <c r="Z12" s="24">
        <f t="shared" si="4"/>
        <v>0</v>
      </c>
      <c r="AA12" s="25">
        <f t="shared" si="5"/>
        <v>0.4</v>
      </c>
      <c r="AB12" s="5"/>
      <c r="AC12" s="105"/>
      <c r="AD12" s="5"/>
      <c r="AE12" s="5"/>
      <c r="AF12" s="5"/>
      <c r="AG12" s="5"/>
      <c r="AH12" s="5"/>
      <c r="AI12" s="5"/>
      <c r="AJ12" s="5"/>
      <c r="AK12" s="5"/>
    </row>
    <row r="13" spans="1:37" ht="105.6">
      <c r="A13" s="5"/>
      <c r="B13" s="16" t="s">
        <v>7</v>
      </c>
      <c r="C13" s="106" t="s">
        <v>124</v>
      </c>
      <c r="D13" s="27" t="s">
        <v>8</v>
      </c>
      <c r="E13" s="28" t="s">
        <v>112</v>
      </c>
      <c r="F13" s="64" t="s">
        <v>113</v>
      </c>
      <c r="G13" s="60" t="s">
        <v>139</v>
      </c>
      <c r="H13" s="61" t="s">
        <v>114</v>
      </c>
      <c r="I13" s="65" t="s">
        <v>115</v>
      </c>
      <c r="J13" s="20">
        <v>1.75</v>
      </c>
      <c r="K13" s="20">
        <v>0.75</v>
      </c>
      <c r="L13" s="21">
        <f t="shared" si="0"/>
        <v>2.5</v>
      </c>
      <c r="M13" s="66" t="s">
        <v>122</v>
      </c>
      <c r="N13" s="67" t="s">
        <v>116</v>
      </c>
      <c r="O13" s="5"/>
      <c r="P13" s="16"/>
      <c r="Q13" s="24"/>
      <c r="R13" s="24"/>
      <c r="S13" s="25"/>
      <c r="T13" s="16"/>
      <c r="U13" s="24"/>
      <c r="V13" s="24"/>
      <c r="W13" s="25"/>
      <c r="X13" s="11" t="s">
        <v>2</v>
      </c>
      <c r="Y13" s="24">
        <f t="shared" si="3"/>
        <v>1.75</v>
      </c>
      <c r="Z13" s="24">
        <f t="shared" si="4"/>
        <v>0.75</v>
      </c>
      <c r="AA13" s="25">
        <f t="shared" si="5"/>
        <v>2.5</v>
      </c>
      <c r="AB13" s="5"/>
      <c r="AC13" s="108" t="s">
        <v>212</v>
      </c>
      <c r="AD13" s="5"/>
      <c r="AE13" s="5"/>
      <c r="AF13" s="5"/>
      <c r="AG13" s="5"/>
      <c r="AH13" s="5"/>
      <c r="AI13" s="5"/>
      <c r="AJ13" s="5"/>
      <c r="AK13" s="5"/>
    </row>
    <row r="14" spans="1:37" ht="92.4">
      <c r="A14" s="5"/>
      <c r="B14" s="30" t="s">
        <v>7</v>
      </c>
      <c r="C14" s="104"/>
      <c r="D14" s="27" t="s">
        <v>9</v>
      </c>
      <c r="E14" s="68" t="s">
        <v>117</v>
      </c>
      <c r="F14" s="69" t="s">
        <v>118</v>
      </c>
      <c r="G14" s="73" t="s">
        <v>138</v>
      </c>
      <c r="H14" s="74" t="s">
        <v>119</v>
      </c>
      <c r="I14" s="70" t="s">
        <v>120</v>
      </c>
      <c r="J14" s="20">
        <v>3.75</v>
      </c>
      <c r="K14" s="20">
        <v>0.75</v>
      </c>
      <c r="L14" s="21">
        <f t="shared" si="0"/>
        <v>4.5</v>
      </c>
      <c r="M14" s="66" t="s">
        <v>121</v>
      </c>
      <c r="N14" s="31" t="s">
        <v>123</v>
      </c>
      <c r="O14" s="32"/>
      <c r="P14" s="11" t="s">
        <v>2</v>
      </c>
      <c r="Q14" s="24">
        <f>J14</f>
        <v>3.75</v>
      </c>
      <c r="R14" s="24">
        <f>K14</f>
        <v>0.75</v>
      </c>
      <c r="S14" s="25">
        <f>L14</f>
        <v>4.5</v>
      </c>
      <c r="T14" s="11" t="s">
        <v>2</v>
      </c>
      <c r="U14" s="24">
        <f>J14</f>
        <v>3.75</v>
      </c>
      <c r="V14" s="24">
        <f>K14</f>
        <v>0.75</v>
      </c>
      <c r="W14" s="25">
        <f>L14</f>
        <v>4.5</v>
      </c>
      <c r="X14" s="11" t="s">
        <v>2</v>
      </c>
      <c r="Y14" s="24">
        <f t="shared" si="3"/>
        <v>3.75</v>
      </c>
      <c r="Z14" s="24">
        <f t="shared" si="4"/>
        <v>0.75</v>
      </c>
      <c r="AA14" s="25">
        <f t="shared" si="5"/>
        <v>4.5</v>
      </c>
      <c r="AB14" s="5"/>
      <c r="AC14" s="104"/>
      <c r="AD14" s="5"/>
      <c r="AE14" s="5"/>
      <c r="AF14" s="5"/>
      <c r="AG14" s="5"/>
      <c r="AH14" s="5"/>
      <c r="AI14" s="5"/>
      <c r="AJ14" s="5"/>
      <c r="AK14" s="5"/>
    </row>
    <row r="15" spans="1:37" ht="97.2">
      <c r="A15" s="5"/>
      <c r="B15" s="16" t="s">
        <v>7</v>
      </c>
      <c r="C15" s="104"/>
      <c r="D15" s="27" t="s">
        <v>10</v>
      </c>
      <c r="E15" s="28" t="s">
        <v>125</v>
      </c>
      <c r="F15" s="71" t="s">
        <v>126</v>
      </c>
      <c r="G15" s="76" t="s">
        <v>137</v>
      </c>
      <c r="H15" s="77" t="s">
        <v>127</v>
      </c>
      <c r="I15" s="72" t="s">
        <v>128</v>
      </c>
      <c r="J15" s="20">
        <v>2</v>
      </c>
      <c r="K15" s="20">
        <v>0.5</v>
      </c>
      <c r="L15" s="21">
        <f t="shared" si="0"/>
        <v>2.5</v>
      </c>
      <c r="M15" s="66" t="s">
        <v>122</v>
      </c>
      <c r="N15" s="67" t="s">
        <v>116</v>
      </c>
      <c r="O15" s="5"/>
      <c r="P15" s="16"/>
      <c r="Q15" s="24"/>
      <c r="R15" s="24"/>
      <c r="S15" s="25"/>
      <c r="T15" s="16"/>
      <c r="U15" s="24"/>
      <c r="V15" s="24"/>
      <c r="W15" s="25"/>
      <c r="X15" s="11" t="s">
        <v>2</v>
      </c>
      <c r="Y15" s="24">
        <f t="shared" si="3"/>
        <v>2</v>
      </c>
      <c r="Z15" s="24">
        <f t="shared" si="4"/>
        <v>0.5</v>
      </c>
      <c r="AA15" s="25">
        <f t="shared" si="5"/>
        <v>2.5</v>
      </c>
      <c r="AB15" s="5"/>
      <c r="AC15" s="104"/>
      <c r="AD15" s="5"/>
      <c r="AE15" s="5"/>
      <c r="AF15" s="5"/>
      <c r="AG15" s="5"/>
      <c r="AH15" s="5"/>
      <c r="AI15" s="5"/>
      <c r="AJ15" s="5"/>
      <c r="AK15" s="5"/>
    </row>
    <row r="16" spans="1:37" ht="97.2">
      <c r="A16" s="5"/>
      <c r="B16" s="16" t="s">
        <v>7</v>
      </c>
      <c r="C16" s="104"/>
      <c r="D16" s="27" t="s">
        <v>11</v>
      </c>
      <c r="E16" s="68" t="s">
        <v>129</v>
      </c>
      <c r="F16" s="64" t="s">
        <v>130</v>
      </c>
      <c r="G16" s="75" t="s">
        <v>136</v>
      </c>
      <c r="H16" s="77" t="s">
        <v>131</v>
      </c>
      <c r="I16" s="72" t="s">
        <v>132</v>
      </c>
      <c r="J16" s="20">
        <v>2</v>
      </c>
      <c r="K16" s="20">
        <v>0.5</v>
      </c>
      <c r="L16" s="21">
        <f t="shared" si="0"/>
        <v>2.5</v>
      </c>
      <c r="M16" s="66" t="s">
        <v>122</v>
      </c>
      <c r="N16" s="67" t="s">
        <v>116</v>
      </c>
      <c r="O16" s="5"/>
      <c r="P16" s="16"/>
      <c r="Q16" s="24"/>
      <c r="R16" s="24"/>
      <c r="S16" s="25"/>
      <c r="T16" s="16"/>
      <c r="U16" s="24"/>
      <c r="V16" s="24"/>
      <c r="W16" s="25"/>
      <c r="X16" s="11" t="s">
        <v>2</v>
      </c>
      <c r="Y16" s="24">
        <f t="shared" si="3"/>
        <v>2</v>
      </c>
      <c r="Z16" s="24">
        <f t="shared" si="4"/>
        <v>0.5</v>
      </c>
      <c r="AA16" s="25">
        <f t="shared" si="5"/>
        <v>2.5</v>
      </c>
      <c r="AB16" s="5"/>
      <c r="AC16" s="104"/>
      <c r="AD16" s="5"/>
      <c r="AE16" s="5"/>
      <c r="AF16" s="5"/>
      <c r="AG16" s="5"/>
      <c r="AH16" s="5"/>
      <c r="AI16" s="5"/>
      <c r="AJ16" s="5"/>
      <c r="AK16" s="5"/>
    </row>
    <row r="17" spans="1:37" ht="110.4">
      <c r="A17" s="5"/>
      <c r="B17" s="16" t="s">
        <v>7</v>
      </c>
      <c r="C17" s="105"/>
      <c r="D17" s="27" t="s">
        <v>12</v>
      </c>
      <c r="E17" s="68" t="s">
        <v>133</v>
      </c>
      <c r="F17" s="69" t="s">
        <v>134</v>
      </c>
      <c r="G17" s="60" t="s">
        <v>135</v>
      </c>
      <c r="H17" s="78" t="s">
        <v>140</v>
      </c>
      <c r="I17" s="70" t="s">
        <v>141</v>
      </c>
      <c r="J17" s="20">
        <v>2</v>
      </c>
      <c r="K17" s="20">
        <v>0.5</v>
      </c>
      <c r="L17" s="21">
        <f t="shared" si="0"/>
        <v>2.5</v>
      </c>
      <c r="M17" s="66" t="s">
        <v>122</v>
      </c>
      <c r="N17" s="67" t="s">
        <v>116</v>
      </c>
      <c r="O17" s="32"/>
      <c r="P17" s="30"/>
      <c r="Q17" s="24"/>
      <c r="R17" s="24"/>
      <c r="S17" s="25"/>
      <c r="T17" s="30"/>
      <c r="U17" s="24"/>
      <c r="V17" s="24"/>
      <c r="W17" s="25"/>
      <c r="X17" s="11" t="s">
        <v>2</v>
      </c>
      <c r="Y17" s="24">
        <f t="shared" si="3"/>
        <v>2</v>
      </c>
      <c r="Z17" s="24">
        <f t="shared" si="4"/>
        <v>0.5</v>
      </c>
      <c r="AA17" s="25">
        <f t="shared" si="5"/>
        <v>2.5</v>
      </c>
      <c r="AB17" s="5"/>
      <c r="AC17" s="105"/>
      <c r="AD17" s="5"/>
      <c r="AE17" s="5"/>
      <c r="AF17" s="5"/>
      <c r="AG17" s="5"/>
      <c r="AH17" s="5"/>
      <c r="AI17" s="5"/>
      <c r="AJ17" s="5"/>
      <c r="AK17" s="5"/>
    </row>
    <row r="18" spans="1:37" ht="202.8">
      <c r="A18" s="5"/>
      <c r="B18" s="16" t="s">
        <v>0</v>
      </c>
      <c r="C18" s="120" t="s">
        <v>169</v>
      </c>
      <c r="D18" s="33" t="s">
        <v>13</v>
      </c>
      <c r="E18" s="63" t="s">
        <v>146</v>
      </c>
      <c r="F18" s="55" t="s">
        <v>147</v>
      </c>
      <c r="G18" s="60" t="s">
        <v>148</v>
      </c>
      <c r="H18" s="80" t="s">
        <v>150</v>
      </c>
      <c r="I18" s="60" t="s">
        <v>149</v>
      </c>
      <c r="J18" s="20">
        <v>3.25</v>
      </c>
      <c r="K18" s="20">
        <v>0.75</v>
      </c>
      <c r="L18" s="21">
        <f>J18+K18</f>
        <v>4</v>
      </c>
      <c r="M18" s="62" t="s">
        <v>142</v>
      </c>
      <c r="N18" s="62" t="s">
        <v>143</v>
      </c>
      <c r="O18" s="5"/>
      <c r="P18" s="11" t="s">
        <v>2</v>
      </c>
      <c r="Q18" s="24">
        <f>J18</f>
        <v>3.25</v>
      </c>
      <c r="R18" s="24">
        <f>K18</f>
        <v>0.75</v>
      </c>
      <c r="S18" s="25">
        <f>L18</f>
        <v>4</v>
      </c>
      <c r="T18" s="11" t="s">
        <v>2</v>
      </c>
      <c r="U18" s="24">
        <f t="shared" ref="U18:W20" si="6">J18</f>
        <v>3.25</v>
      </c>
      <c r="V18" s="24">
        <f t="shared" si="6"/>
        <v>0.75</v>
      </c>
      <c r="W18" s="25">
        <f t="shared" si="6"/>
        <v>4</v>
      </c>
      <c r="X18" s="11" t="s">
        <v>2</v>
      </c>
      <c r="Y18" s="24">
        <f t="shared" si="3"/>
        <v>3.25</v>
      </c>
      <c r="Z18" s="24">
        <f t="shared" si="4"/>
        <v>0.75</v>
      </c>
      <c r="AA18" s="25">
        <f t="shared" si="5"/>
        <v>4</v>
      </c>
      <c r="AB18" s="5"/>
      <c r="AC18" s="109" t="s">
        <v>213</v>
      </c>
      <c r="AD18" s="5"/>
      <c r="AE18" s="5"/>
      <c r="AF18" s="5"/>
      <c r="AG18" s="5"/>
      <c r="AH18" s="5"/>
      <c r="AI18" s="5"/>
      <c r="AJ18" s="5"/>
      <c r="AK18" s="5"/>
    </row>
    <row r="19" spans="1:37" ht="145.19999999999999">
      <c r="A19" s="5"/>
      <c r="B19" s="16" t="s">
        <v>0</v>
      </c>
      <c r="C19" s="104"/>
      <c r="D19" s="33" t="s">
        <v>14</v>
      </c>
      <c r="E19" s="63" t="s">
        <v>151</v>
      </c>
      <c r="F19" s="55" t="s">
        <v>156</v>
      </c>
      <c r="G19" s="60" t="s">
        <v>157</v>
      </c>
      <c r="H19" s="61" t="s">
        <v>158</v>
      </c>
      <c r="I19" s="60" t="s">
        <v>160</v>
      </c>
      <c r="J19" s="20">
        <v>3.5</v>
      </c>
      <c r="K19" s="20">
        <v>0.5</v>
      </c>
      <c r="L19" s="21">
        <f t="shared" si="0"/>
        <v>4</v>
      </c>
      <c r="M19" s="26" t="s">
        <v>90</v>
      </c>
      <c r="N19" s="79" t="s">
        <v>144</v>
      </c>
      <c r="O19" s="5"/>
      <c r="P19" s="16"/>
      <c r="Q19" s="24"/>
      <c r="R19" s="24"/>
      <c r="S19" s="25"/>
      <c r="T19" s="11" t="s">
        <v>2</v>
      </c>
      <c r="U19" s="24">
        <f t="shared" si="6"/>
        <v>3.5</v>
      </c>
      <c r="V19" s="24">
        <f t="shared" si="6"/>
        <v>0.5</v>
      </c>
      <c r="W19" s="25">
        <f t="shared" si="6"/>
        <v>4</v>
      </c>
      <c r="X19" s="11" t="s">
        <v>2</v>
      </c>
      <c r="Y19" s="24">
        <f t="shared" si="3"/>
        <v>3.5</v>
      </c>
      <c r="Z19" s="24">
        <f t="shared" si="4"/>
        <v>0.5</v>
      </c>
      <c r="AA19" s="25">
        <f t="shared" si="5"/>
        <v>4</v>
      </c>
      <c r="AB19" s="5"/>
      <c r="AC19" s="104"/>
      <c r="AD19" s="5"/>
      <c r="AE19" s="5"/>
      <c r="AF19" s="5"/>
      <c r="AG19" s="5"/>
      <c r="AH19" s="5"/>
      <c r="AI19" s="5"/>
      <c r="AJ19" s="5"/>
      <c r="AK19" s="5"/>
    </row>
    <row r="20" spans="1:37" ht="138">
      <c r="A20" s="5"/>
      <c r="B20" s="16" t="s">
        <v>0</v>
      </c>
      <c r="C20" s="104"/>
      <c r="D20" s="33" t="s">
        <v>15</v>
      </c>
      <c r="E20" s="63" t="s">
        <v>154</v>
      </c>
      <c r="F20" s="55" t="s">
        <v>155</v>
      </c>
      <c r="G20" s="60" t="s">
        <v>152</v>
      </c>
      <c r="H20" s="61" t="s">
        <v>153</v>
      </c>
      <c r="I20" s="60" t="s">
        <v>159</v>
      </c>
      <c r="J20" s="20">
        <v>4</v>
      </c>
      <c r="K20" s="20">
        <v>0.5</v>
      </c>
      <c r="L20" s="21">
        <f t="shared" si="0"/>
        <v>4.5</v>
      </c>
      <c r="M20" s="62" t="s">
        <v>142</v>
      </c>
      <c r="N20" s="79" t="s">
        <v>145</v>
      </c>
      <c r="O20" s="5"/>
      <c r="P20" s="16"/>
      <c r="Q20" s="24"/>
      <c r="R20" s="24"/>
      <c r="S20" s="25"/>
      <c r="T20" s="11" t="s">
        <v>2</v>
      </c>
      <c r="U20" s="24">
        <f t="shared" si="6"/>
        <v>4</v>
      </c>
      <c r="V20" s="24">
        <f t="shared" si="6"/>
        <v>0.5</v>
      </c>
      <c r="W20" s="25">
        <f t="shared" si="6"/>
        <v>4.5</v>
      </c>
      <c r="X20" s="11" t="s">
        <v>2</v>
      </c>
      <c r="Y20" s="24">
        <f t="shared" si="3"/>
        <v>4</v>
      </c>
      <c r="Z20" s="24">
        <f t="shared" si="4"/>
        <v>0.5</v>
      </c>
      <c r="AA20" s="25">
        <f t="shared" si="5"/>
        <v>4.5</v>
      </c>
      <c r="AB20" s="5"/>
      <c r="AC20" s="104"/>
      <c r="AD20" s="5"/>
      <c r="AE20" s="5"/>
      <c r="AF20" s="5"/>
      <c r="AG20" s="5"/>
      <c r="AH20" s="5"/>
      <c r="AI20" s="5"/>
      <c r="AJ20" s="5"/>
      <c r="AK20" s="5"/>
    </row>
    <row r="21" spans="1:37" ht="118.8">
      <c r="A21" s="5"/>
      <c r="B21" s="16" t="s">
        <v>0</v>
      </c>
      <c r="C21" s="121"/>
      <c r="D21" s="33" t="s">
        <v>16</v>
      </c>
      <c r="E21" s="63" t="s">
        <v>163</v>
      </c>
      <c r="F21" s="81" t="s">
        <v>164</v>
      </c>
      <c r="G21" s="60" t="s">
        <v>165</v>
      </c>
      <c r="H21" s="61" t="s">
        <v>166</v>
      </c>
      <c r="I21" s="60" t="s">
        <v>167</v>
      </c>
      <c r="J21" s="20">
        <v>2.5</v>
      </c>
      <c r="K21" s="20">
        <v>0.5</v>
      </c>
      <c r="L21" s="21">
        <f t="shared" si="0"/>
        <v>3</v>
      </c>
      <c r="M21" s="79" t="s">
        <v>161</v>
      </c>
      <c r="N21" s="79" t="s">
        <v>162</v>
      </c>
      <c r="O21" s="5"/>
      <c r="P21" s="16"/>
      <c r="Q21" s="24"/>
      <c r="R21" s="24"/>
      <c r="S21" s="25"/>
      <c r="T21" s="16"/>
      <c r="U21" s="24"/>
      <c r="V21" s="24"/>
      <c r="W21" s="25"/>
      <c r="X21" s="11" t="s">
        <v>2</v>
      </c>
      <c r="Y21" s="24">
        <f t="shared" si="3"/>
        <v>2.5</v>
      </c>
      <c r="Z21" s="24">
        <f t="shared" si="4"/>
        <v>0.5</v>
      </c>
      <c r="AA21" s="25">
        <f t="shared" si="5"/>
        <v>3</v>
      </c>
      <c r="AB21" s="5"/>
      <c r="AC21" s="105"/>
      <c r="AD21" s="5"/>
      <c r="AE21" s="5"/>
      <c r="AF21" s="5"/>
      <c r="AG21" s="5"/>
      <c r="AH21" s="5"/>
      <c r="AI21" s="5"/>
      <c r="AJ21" s="5"/>
      <c r="AK21" s="5"/>
    </row>
    <row r="22" spans="1:37" ht="118.8">
      <c r="A22" s="5"/>
      <c r="B22" s="16" t="s">
        <v>17</v>
      </c>
      <c r="C22" s="122" t="s">
        <v>168</v>
      </c>
      <c r="D22" s="17" t="s">
        <v>18</v>
      </c>
      <c r="E22" s="63" t="s">
        <v>170</v>
      </c>
      <c r="F22" s="55" t="s">
        <v>171</v>
      </c>
      <c r="G22" s="60" t="s">
        <v>172</v>
      </c>
      <c r="H22" s="61" t="s">
        <v>173</v>
      </c>
      <c r="I22" s="60" t="s">
        <v>174</v>
      </c>
      <c r="J22" s="20">
        <v>2</v>
      </c>
      <c r="K22" s="20">
        <v>0.5</v>
      </c>
      <c r="L22" s="21">
        <f t="shared" si="0"/>
        <v>2.5</v>
      </c>
      <c r="M22" s="66" t="s">
        <v>175</v>
      </c>
      <c r="N22" s="67" t="s">
        <v>176</v>
      </c>
      <c r="O22" s="5"/>
      <c r="P22" s="11" t="s">
        <v>2</v>
      </c>
      <c r="Q22" s="24">
        <f t="shared" ref="Q22:S23" si="7">J22</f>
        <v>2</v>
      </c>
      <c r="R22" s="24">
        <f t="shared" si="7"/>
        <v>0.5</v>
      </c>
      <c r="S22" s="25">
        <f t="shared" si="7"/>
        <v>2.5</v>
      </c>
      <c r="T22" s="11" t="s">
        <v>2</v>
      </c>
      <c r="U22" s="24">
        <f t="shared" ref="U22:W24" si="8">J22</f>
        <v>2</v>
      </c>
      <c r="V22" s="24">
        <f t="shared" si="8"/>
        <v>0.5</v>
      </c>
      <c r="W22" s="25">
        <f t="shared" si="8"/>
        <v>2.5</v>
      </c>
      <c r="X22" s="11" t="s">
        <v>2</v>
      </c>
      <c r="Y22" s="24">
        <f t="shared" si="3"/>
        <v>2</v>
      </c>
      <c r="Z22" s="24">
        <f t="shared" si="4"/>
        <v>0.5</v>
      </c>
      <c r="AA22" s="25">
        <f t="shared" si="5"/>
        <v>2.5</v>
      </c>
      <c r="AB22" s="5"/>
      <c r="AC22" s="109" t="s">
        <v>212</v>
      </c>
      <c r="AD22" s="5"/>
      <c r="AE22" s="5"/>
      <c r="AF22" s="5"/>
      <c r="AG22" s="5"/>
      <c r="AH22" s="5"/>
      <c r="AI22" s="5"/>
      <c r="AJ22" s="5"/>
      <c r="AK22" s="5"/>
    </row>
    <row r="23" spans="1:37" ht="105.6">
      <c r="A23" s="5"/>
      <c r="B23" s="16" t="s">
        <v>17</v>
      </c>
      <c r="C23" s="104"/>
      <c r="D23" s="17" t="s">
        <v>19</v>
      </c>
      <c r="E23" s="63" t="s">
        <v>182</v>
      </c>
      <c r="F23" s="82" t="s">
        <v>181</v>
      </c>
      <c r="G23" s="60" t="s">
        <v>180</v>
      </c>
      <c r="H23" s="61" t="s">
        <v>179</v>
      </c>
      <c r="I23" s="60" t="s">
        <v>178</v>
      </c>
      <c r="J23" s="20">
        <v>1.75</v>
      </c>
      <c r="K23" s="20">
        <v>0.75</v>
      </c>
      <c r="L23" s="21">
        <f t="shared" si="0"/>
        <v>2.5</v>
      </c>
      <c r="M23" s="66" t="s">
        <v>175</v>
      </c>
      <c r="N23" s="67" t="s">
        <v>177</v>
      </c>
      <c r="O23" s="5"/>
      <c r="P23" s="11" t="s">
        <v>2</v>
      </c>
      <c r="Q23" s="24">
        <f t="shared" si="7"/>
        <v>1.75</v>
      </c>
      <c r="R23" s="24">
        <f t="shared" si="7"/>
        <v>0.75</v>
      </c>
      <c r="S23" s="25">
        <f t="shared" si="7"/>
        <v>2.5</v>
      </c>
      <c r="T23" s="11" t="s">
        <v>2</v>
      </c>
      <c r="U23" s="24">
        <f t="shared" si="8"/>
        <v>1.75</v>
      </c>
      <c r="V23" s="24">
        <f t="shared" si="8"/>
        <v>0.75</v>
      </c>
      <c r="W23" s="25">
        <f t="shared" si="8"/>
        <v>2.5</v>
      </c>
      <c r="X23" s="11" t="s">
        <v>2</v>
      </c>
      <c r="Y23" s="24">
        <f t="shared" si="3"/>
        <v>1.75</v>
      </c>
      <c r="Z23" s="24">
        <f t="shared" si="4"/>
        <v>0.75</v>
      </c>
      <c r="AA23" s="25">
        <f t="shared" si="5"/>
        <v>2.5</v>
      </c>
      <c r="AB23" s="5"/>
      <c r="AC23" s="104"/>
      <c r="AD23" s="5"/>
      <c r="AE23" s="5"/>
      <c r="AF23" s="5"/>
      <c r="AG23" s="5"/>
      <c r="AH23" s="5"/>
      <c r="AI23" s="5"/>
      <c r="AJ23" s="5"/>
      <c r="AK23" s="5"/>
    </row>
    <row r="24" spans="1:37" ht="118.8">
      <c r="A24" s="5"/>
      <c r="B24" s="16" t="s">
        <v>17</v>
      </c>
      <c r="C24" s="104"/>
      <c r="D24" s="17" t="s">
        <v>20</v>
      </c>
      <c r="E24" s="18" t="s">
        <v>183</v>
      </c>
      <c r="F24" s="55" t="s">
        <v>184</v>
      </c>
      <c r="G24" s="60" t="s">
        <v>185</v>
      </c>
      <c r="H24" s="61" t="s">
        <v>186</v>
      </c>
      <c r="I24" s="60" t="s">
        <v>187</v>
      </c>
      <c r="J24" s="20">
        <v>2</v>
      </c>
      <c r="K24" s="20">
        <v>0.5</v>
      </c>
      <c r="L24" s="21">
        <f t="shared" si="0"/>
        <v>2.5</v>
      </c>
      <c r="M24" s="66" t="s">
        <v>188</v>
      </c>
      <c r="N24" s="67" t="s">
        <v>189</v>
      </c>
      <c r="O24" s="5"/>
      <c r="P24" s="16"/>
      <c r="Q24" s="24"/>
      <c r="R24" s="24"/>
      <c r="S24" s="25"/>
      <c r="T24" s="11" t="s">
        <v>2</v>
      </c>
      <c r="U24" s="24">
        <f t="shared" si="8"/>
        <v>2</v>
      </c>
      <c r="V24" s="24">
        <f t="shared" si="8"/>
        <v>0.5</v>
      </c>
      <c r="W24" s="25">
        <f t="shared" si="8"/>
        <v>2.5</v>
      </c>
      <c r="X24" s="11" t="s">
        <v>2</v>
      </c>
      <c r="Y24" s="24">
        <f t="shared" si="3"/>
        <v>2</v>
      </c>
      <c r="Z24" s="24">
        <f t="shared" si="4"/>
        <v>0.5</v>
      </c>
      <c r="AA24" s="25">
        <f t="shared" si="5"/>
        <v>2.5</v>
      </c>
      <c r="AB24" s="5"/>
      <c r="AC24" s="104"/>
      <c r="AD24" s="5"/>
      <c r="AE24" s="5"/>
      <c r="AF24" s="5"/>
      <c r="AG24" s="5"/>
      <c r="AH24" s="5"/>
      <c r="AI24" s="5"/>
      <c r="AJ24" s="5"/>
      <c r="AK24" s="5"/>
    </row>
    <row r="25" spans="1:37" ht="92.4">
      <c r="A25" s="5"/>
      <c r="B25" s="16" t="s">
        <v>17</v>
      </c>
      <c r="C25" s="104"/>
      <c r="D25" s="17" t="s">
        <v>21</v>
      </c>
      <c r="E25" s="63" t="s">
        <v>196</v>
      </c>
      <c r="F25" s="81" t="s">
        <v>194</v>
      </c>
      <c r="G25" s="60" t="s">
        <v>195</v>
      </c>
      <c r="H25" s="61" t="s">
        <v>193</v>
      </c>
      <c r="I25" s="60" t="s">
        <v>192</v>
      </c>
      <c r="J25" s="20">
        <v>2</v>
      </c>
      <c r="K25" s="20">
        <v>0.5</v>
      </c>
      <c r="L25" s="21">
        <f t="shared" si="0"/>
        <v>2.5</v>
      </c>
      <c r="M25" s="66" t="s">
        <v>191</v>
      </c>
      <c r="N25" s="67" t="s">
        <v>190</v>
      </c>
      <c r="O25" s="5"/>
      <c r="P25" s="16"/>
      <c r="Q25" s="24"/>
      <c r="R25" s="24"/>
      <c r="S25" s="25"/>
      <c r="T25" s="16"/>
      <c r="U25" s="24"/>
      <c r="V25" s="24"/>
      <c r="W25" s="25"/>
      <c r="X25" s="11" t="s">
        <v>2</v>
      </c>
      <c r="Y25" s="24">
        <f t="shared" si="3"/>
        <v>2</v>
      </c>
      <c r="Z25" s="24">
        <f t="shared" si="4"/>
        <v>0.5</v>
      </c>
      <c r="AA25" s="25">
        <f t="shared" si="5"/>
        <v>2.5</v>
      </c>
      <c r="AB25" s="5"/>
      <c r="AC25" s="104"/>
      <c r="AD25" s="5"/>
      <c r="AE25" s="5"/>
      <c r="AF25" s="5"/>
      <c r="AG25" s="5"/>
      <c r="AH25" s="5"/>
      <c r="AI25" s="5"/>
      <c r="AJ25" s="5"/>
      <c r="AK25" s="5"/>
    </row>
    <row r="26" spans="1:37" ht="105.6">
      <c r="A26" s="5"/>
      <c r="B26" s="16" t="s">
        <v>17</v>
      </c>
      <c r="C26" s="105"/>
      <c r="D26" s="17" t="s">
        <v>22</v>
      </c>
      <c r="E26" s="63" t="s">
        <v>197</v>
      </c>
      <c r="F26" s="64" t="s">
        <v>198</v>
      </c>
      <c r="G26" s="60" t="s">
        <v>199</v>
      </c>
      <c r="H26" s="61" t="s">
        <v>200</v>
      </c>
      <c r="I26" s="65" t="s">
        <v>201</v>
      </c>
      <c r="J26" s="20">
        <v>2</v>
      </c>
      <c r="K26" s="20">
        <v>0.5</v>
      </c>
      <c r="L26" s="21">
        <f t="shared" si="0"/>
        <v>2.5</v>
      </c>
      <c r="M26" s="29" t="s">
        <v>202</v>
      </c>
      <c r="N26" s="67" t="s">
        <v>203</v>
      </c>
      <c r="O26" s="5"/>
      <c r="P26" s="11" t="s">
        <v>2</v>
      </c>
      <c r="Q26" s="24">
        <f t="shared" ref="Q26:S30" si="9">J26</f>
        <v>2</v>
      </c>
      <c r="R26" s="24">
        <f t="shared" si="9"/>
        <v>0.5</v>
      </c>
      <c r="S26" s="25">
        <f t="shared" si="9"/>
        <v>2.5</v>
      </c>
      <c r="T26" s="11" t="s">
        <v>2</v>
      </c>
      <c r="U26" s="24">
        <f t="shared" ref="U26:W30" si="10">J26</f>
        <v>2</v>
      </c>
      <c r="V26" s="24">
        <f t="shared" si="10"/>
        <v>0.5</v>
      </c>
      <c r="W26" s="25">
        <f t="shared" si="10"/>
        <v>2.5</v>
      </c>
      <c r="X26" s="11" t="s">
        <v>2</v>
      </c>
      <c r="Y26" s="24">
        <f t="shared" si="3"/>
        <v>2</v>
      </c>
      <c r="Z26" s="24">
        <f t="shared" si="4"/>
        <v>0.5</v>
      </c>
      <c r="AA26" s="25">
        <f t="shared" si="5"/>
        <v>2.5</v>
      </c>
      <c r="AB26" s="5"/>
      <c r="AC26" s="105"/>
      <c r="AD26" s="5"/>
      <c r="AE26" s="5"/>
      <c r="AF26" s="5"/>
      <c r="AG26" s="5"/>
      <c r="AH26" s="5"/>
      <c r="AI26" s="5"/>
      <c r="AJ26" s="5"/>
      <c r="AK26" s="5"/>
    </row>
    <row r="27" spans="1:37" ht="145.19999999999999">
      <c r="A27" s="5"/>
      <c r="B27" s="16" t="s">
        <v>23</v>
      </c>
      <c r="C27" s="127" t="s">
        <v>24</v>
      </c>
      <c r="D27" s="17" t="s">
        <v>25</v>
      </c>
      <c r="E27" s="63" t="s">
        <v>206</v>
      </c>
      <c r="F27" s="55" t="s">
        <v>207</v>
      </c>
      <c r="G27" s="60" t="s">
        <v>208</v>
      </c>
      <c r="H27" s="61" t="s">
        <v>209</v>
      </c>
      <c r="I27" s="60" t="s">
        <v>210</v>
      </c>
      <c r="J27" s="20">
        <v>2</v>
      </c>
      <c r="K27" s="20">
        <v>0.5</v>
      </c>
      <c r="L27" s="21">
        <f t="shared" si="0"/>
        <v>2.5</v>
      </c>
      <c r="M27" s="66" t="s">
        <v>205</v>
      </c>
      <c r="N27" s="67" t="s">
        <v>204</v>
      </c>
      <c r="O27" s="5"/>
      <c r="P27" s="11" t="s">
        <v>2</v>
      </c>
      <c r="Q27" s="24">
        <f t="shared" si="9"/>
        <v>2</v>
      </c>
      <c r="R27" s="24">
        <f t="shared" si="9"/>
        <v>0.5</v>
      </c>
      <c r="S27" s="25">
        <f t="shared" si="9"/>
        <v>2.5</v>
      </c>
      <c r="T27" s="11" t="s">
        <v>2</v>
      </c>
      <c r="U27" s="24">
        <f t="shared" si="10"/>
        <v>2</v>
      </c>
      <c r="V27" s="24">
        <f t="shared" si="10"/>
        <v>0.5</v>
      </c>
      <c r="W27" s="25">
        <f t="shared" si="10"/>
        <v>2.5</v>
      </c>
      <c r="X27" s="11" t="s">
        <v>2</v>
      </c>
      <c r="Y27" s="24">
        <f t="shared" si="3"/>
        <v>2</v>
      </c>
      <c r="Z27" s="24">
        <f t="shared" si="4"/>
        <v>0.5</v>
      </c>
      <c r="AA27" s="25">
        <f t="shared" si="5"/>
        <v>2.5</v>
      </c>
      <c r="AB27" s="5"/>
      <c r="AC27" s="109" t="s">
        <v>211</v>
      </c>
      <c r="AD27" s="5"/>
      <c r="AE27" s="5"/>
      <c r="AF27" s="5"/>
      <c r="AG27" s="5"/>
      <c r="AH27" s="5"/>
      <c r="AI27" s="5"/>
      <c r="AJ27" s="5"/>
      <c r="AK27" s="5"/>
    </row>
    <row r="28" spans="1:37" ht="118.8">
      <c r="A28" s="5"/>
      <c r="B28" s="16" t="s">
        <v>23</v>
      </c>
      <c r="C28" s="128"/>
      <c r="D28" s="17" t="s">
        <v>26</v>
      </c>
      <c r="E28" s="63" t="s">
        <v>214</v>
      </c>
      <c r="F28" s="55" t="s">
        <v>215</v>
      </c>
      <c r="G28" s="60" t="s">
        <v>216</v>
      </c>
      <c r="H28" s="61" t="s">
        <v>217</v>
      </c>
      <c r="I28" s="60" t="s">
        <v>218</v>
      </c>
      <c r="J28" s="20">
        <v>2</v>
      </c>
      <c r="K28" s="20">
        <v>0.5</v>
      </c>
      <c r="L28" s="21">
        <f t="shared" si="0"/>
        <v>2.5</v>
      </c>
      <c r="M28" s="66" t="s">
        <v>232</v>
      </c>
      <c r="N28" s="67" t="s">
        <v>219</v>
      </c>
      <c r="O28" s="5"/>
      <c r="P28" s="11" t="s">
        <v>2</v>
      </c>
      <c r="Q28" s="24">
        <f t="shared" si="9"/>
        <v>2</v>
      </c>
      <c r="R28" s="24">
        <f t="shared" si="9"/>
        <v>0.5</v>
      </c>
      <c r="S28" s="25">
        <f t="shared" si="9"/>
        <v>2.5</v>
      </c>
      <c r="T28" s="11" t="s">
        <v>2</v>
      </c>
      <c r="U28" s="24">
        <f t="shared" si="10"/>
        <v>2</v>
      </c>
      <c r="V28" s="24">
        <f t="shared" si="10"/>
        <v>0.5</v>
      </c>
      <c r="W28" s="25">
        <f t="shared" si="10"/>
        <v>2.5</v>
      </c>
      <c r="X28" s="11" t="s">
        <v>2</v>
      </c>
      <c r="Y28" s="24">
        <f t="shared" si="3"/>
        <v>2</v>
      </c>
      <c r="Z28" s="24">
        <f t="shared" si="4"/>
        <v>0.5</v>
      </c>
      <c r="AA28" s="25">
        <f t="shared" si="5"/>
        <v>2.5</v>
      </c>
      <c r="AB28" s="5"/>
      <c r="AC28" s="104"/>
      <c r="AD28" s="5"/>
      <c r="AE28" s="5"/>
      <c r="AF28" s="5"/>
      <c r="AG28" s="5"/>
      <c r="AH28" s="5"/>
      <c r="AI28" s="5"/>
      <c r="AJ28" s="5"/>
      <c r="AK28" s="5"/>
    </row>
    <row r="29" spans="1:37" ht="145.19999999999999">
      <c r="A29" s="5"/>
      <c r="B29" s="16" t="s">
        <v>23</v>
      </c>
      <c r="C29" s="128"/>
      <c r="D29" s="17" t="s">
        <v>27</v>
      </c>
      <c r="E29" s="63" t="s">
        <v>221</v>
      </c>
      <c r="F29" s="55" t="s">
        <v>220</v>
      </c>
      <c r="G29" s="60" t="s">
        <v>229</v>
      </c>
      <c r="H29" s="61" t="s">
        <v>222</v>
      </c>
      <c r="I29" s="60" t="s">
        <v>223</v>
      </c>
      <c r="J29" s="20">
        <v>4</v>
      </c>
      <c r="K29" s="20">
        <v>0.5</v>
      </c>
      <c r="L29" s="21">
        <f t="shared" si="0"/>
        <v>4.5</v>
      </c>
      <c r="M29" s="66" t="s">
        <v>262</v>
      </c>
      <c r="N29" s="67" t="s">
        <v>224</v>
      </c>
      <c r="O29" s="5"/>
      <c r="P29" s="11" t="s">
        <v>2</v>
      </c>
      <c r="Q29" s="24">
        <f t="shared" si="9"/>
        <v>4</v>
      </c>
      <c r="R29" s="24">
        <f t="shared" si="9"/>
        <v>0.5</v>
      </c>
      <c r="S29" s="25">
        <f t="shared" si="9"/>
        <v>4.5</v>
      </c>
      <c r="T29" s="11" t="s">
        <v>2</v>
      </c>
      <c r="U29" s="24">
        <f t="shared" si="10"/>
        <v>4</v>
      </c>
      <c r="V29" s="24">
        <f t="shared" si="10"/>
        <v>0.5</v>
      </c>
      <c r="W29" s="25">
        <f t="shared" si="10"/>
        <v>4.5</v>
      </c>
      <c r="X29" s="11" t="s">
        <v>2</v>
      </c>
      <c r="Y29" s="24">
        <f t="shared" si="3"/>
        <v>4</v>
      </c>
      <c r="Z29" s="24">
        <f t="shared" si="4"/>
        <v>0.5</v>
      </c>
      <c r="AA29" s="25">
        <f t="shared" si="5"/>
        <v>4.5</v>
      </c>
      <c r="AB29" s="5"/>
      <c r="AC29" s="104"/>
      <c r="AD29" s="5"/>
      <c r="AE29" s="5"/>
      <c r="AF29" s="5"/>
      <c r="AG29" s="5"/>
      <c r="AH29" s="5"/>
      <c r="AI29" s="5"/>
      <c r="AJ29" s="5"/>
      <c r="AK29" s="5"/>
    </row>
    <row r="30" spans="1:37" ht="145.19999999999999">
      <c r="A30" s="5"/>
      <c r="B30" s="16" t="s">
        <v>23</v>
      </c>
      <c r="C30" s="128"/>
      <c r="D30" s="17" t="s">
        <v>28</v>
      </c>
      <c r="E30" s="63" t="s">
        <v>225</v>
      </c>
      <c r="F30" s="81" t="s">
        <v>226</v>
      </c>
      <c r="G30" s="60" t="s">
        <v>228</v>
      </c>
      <c r="H30" s="61" t="s">
        <v>227</v>
      </c>
      <c r="I30" s="60" t="s">
        <v>230</v>
      </c>
      <c r="J30" s="20">
        <v>3.75</v>
      </c>
      <c r="K30" s="20">
        <v>0.75</v>
      </c>
      <c r="L30" s="21">
        <f t="shared" si="0"/>
        <v>4.5</v>
      </c>
      <c r="M30" s="66" t="s">
        <v>231</v>
      </c>
      <c r="N30" s="67" t="s">
        <v>233</v>
      </c>
      <c r="O30" s="5"/>
      <c r="P30" s="11" t="s">
        <v>2</v>
      </c>
      <c r="Q30" s="24">
        <f t="shared" si="9"/>
        <v>3.75</v>
      </c>
      <c r="R30" s="24">
        <f t="shared" si="9"/>
        <v>0.75</v>
      </c>
      <c r="S30" s="25">
        <f t="shared" si="9"/>
        <v>4.5</v>
      </c>
      <c r="T30" s="11" t="s">
        <v>2</v>
      </c>
      <c r="U30" s="24">
        <f t="shared" si="10"/>
        <v>3.75</v>
      </c>
      <c r="V30" s="24">
        <f t="shared" si="10"/>
        <v>0.75</v>
      </c>
      <c r="W30" s="25">
        <f t="shared" si="10"/>
        <v>4.5</v>
      </c>
      <c r="X30" s="11" t="s">
        <v>2</v>
      </c>
      <c r="Y30" s="24">
        <f t="shared" si="3"/>
        <v>3.75</v>
      </c>
      <c r="Z30" s="24">
        <f t="shared" si="4"/>
        <v>0.75</v>
      </c>
      <c r="AA30" s="25">
        <f t="shared" si="5"/>
        <v>4.5</v>
      </c>
      <c r="AB30" s="5"/>
      <c r="AC30" s="104"/>
      <c r="AD30" s="5"/>
      <c r="AE30" s="5"/>
      <c r="AF30" s="5"/>
      <c r="AG30" s="5"/>
      <c r="AH30" s="5"/>
      <c r="AI30" s="5"/>
      <c r="AJ30" s="5"/>
      <c r="AK30" s="5"/>
    </row>
    <row r="31" spans="1:37" ht="132">
      <c r="A31" s="5"/>
      <c r="B31" s="16" t="s">
        <v>23</v>
      </c>
      <c r="C31" s="128"/>
      <c r="D31" s="54" t="s">
        <v>29</v>
      </c>
      <c r="E31" s="63" t="s">
        <v>234</v>
      </c>
      <c r="F31" s="55" t="s">
        <v>235</v>
      </c>
      <c r="G31" s="60" t="s">
        <v>234</v>
      </c>
      <c r="H31" s="61" t="s">
        <v>236</v>
      </c>
      <c r="I31" s="60" t="s">
        <v>237</v>
      </c>
      <c r="J31" s="56">
        <v>3</v>
      </c>
      <c r="K31" s="56">
        <v>0.75</v>
      </c>
      <c r="L31" s="57">
        <f t="shared" si="0"/>
        <v>3.75</v>
      </c>
      <c r="M31" s="66" t="s">
        <v>231</v>
      </c>
      <c r="N31" s="67" t="s">
        <v>238</v>
      </c>
      <c r="O31" s="5"/>
      <c r="P31" s="16"/>
      <c r="Q31" s="24"/>
      <c r="R31" s="24"/>
      <c r="S31" s="25"/>
      <c r="T31" s="16"/>
      <c r="U31" s="24"/>
      <c r="V31" s="24"/>
      <c r="W31" s="25"/>
      <c r="X31" s="11" t="s">
        <v>2</v>
      </c>
      <c r="Y31" s="24">
        <f t="shared" si="3"/>
        <v>3</v>
      </c>
      <c r="Z31" s="24">
        <f t="shared" si="4"/>
        <v>0.75</v>
      </c>
      <c r="AA31" s="25">
        <f t="shared" si="5"/>
        <v>3.75</v>
      </c>
      <c r="AB31" s="5"/>
      <c r="AC31" s="104"/>
      <c r="AD31" s="5"/>
      <c r="AE31" s="5"/>
      <c r="AF31" s="5"/>
      <c r="AG31" s="5"/>
      <c r="AH31" s="5"/>
      <c r="AI31" s="5"/>
      <c r="AJ31" s="5"/>
      <c r="AK31" s="5"/>
    </row>
    <row r="32" spans="1:37" ht="118.8">
      <c r="A32" s="5"/>
      <c r="B32" s="16" t="s">
        <v>23</v>
      </c>
      <c r="C32" s="129"/>
      <c r="D32" s="54" t="s">
        <v>239</v>
      </c>
      <c r="E32" s="100" t="s">
        <v>240</v>
      </c>
      <c r="F32" s="55" t="s">
        <v>241</v>
      </c>
      <c r="G32" s="60" t="s">
        <v>242</v>
      </c>
      <c r="H32" s="61" t="s">
        <v>243</v>
      </c>
      <c r="I32" s="60" t="s">
        <v>244</v>
      </c>
      <c r="J32" s="56">
        <v>3</v>
      </c>
      <c r="K32" s="56">
        <v>0.75</v>
      </c>
      <c r="L32" s="57">
        <f t="shared" si="0"/>
        <v>3.75</v>
      </c>
      <c r="M32" s="66" t="s">
        <v>231</v>
      </c>
      <c r="N32" s="67" t="s">
        <v>245</v>
      </c>
      <c r="O32" s="5"/>
      <c r="P32" s="16"/>
      <c r="Q32" s="24"/>
      <c r="R32" s="24"/>
      <c r="S32" s="25"/>
      <c r="T32" s="16"/>
      <c r="U32" s="24"/>
      <c r="V32" s="24"/>
      <c r="W32" s="25"/>
      <c r="X32" s="11" t="s">
        <v>2</v>
      </c>
      <c r="Y32" s="24">
        <f t="shared" si="3"/>
        <v>3</v>
      </c>
      <c r="Z32" s="24">
        <f t="shared" si="4"/>
        <v>0.75</v>
      </c>
      <c r="AA32" s="25">
        <f t="shared" si="5"/>
        <v>3.75</v>
      </c>
      <c r="AB32" s="5"/>
      <c r="AC32" s="105"/>
      <c r="AD32" s="5"/>
      <c r="AE32" s="5"/>
      <c r="AF32" s="5"/>
      <c r="AG32" s="5"/>
      <c r="AH32" s="5"/>
      <c r="AI32" s="5"/>
      <c r="AJ32" s="5"/>
      <c r="AK32" s="5"/>
    </row>
    <row r="33" spans="1:37" ht="158.4">
      <c r="A33" s="5"/>
      <c r="B33" s="16" t="s">
        <v>30</v>
      </c>
      <c r="C33" s="123" t="s">
        <v>252</v>
      </c>
      <c r="D33" s="94" t="s">
        <v>31</v>
      </c>
      <c r="E33" s="101" t="s">
        <v>325</v>
      </c>
      <c r="F33" s="136" t="s">
        <v>340</v>
      </c>
      <c r="G33" s="141" t="s">
        <v>364</v>
      </c>
      <c r="H33" s="89" t="s">
        <v>276</v>
      </c>
      <c r="I33" s="141" t="s">
        <v>389</v>
      </c>
      <c r="J33" s="20">
        <v>3.5</v>
      </c>
      <c r="K33" s="20">
        <v>0.5</v>
      </c>
      <c r="L33" s="21">
        <f t="shared" si="0"/>
        <v>4</v>
      </c>
      <c r="M33" s="29" t="s">
        <v>263</v>
      </c>
      <c r="N33" s="87" t="s">
        <v>271</v>
      </c>
      <c r="O33" s="5"/>
      <c r="P33" s="11" t="s">
        <v>2</v>
      </c>
      <c r="Q33" s="24">
        <f t="shared" ref="Q33:S34" si="11">J33</f>
        <v>3.5</v>
      </c>
      <c r="R33" s="24">
        <f t="shared" si="11"/>
        <v>0.5</v>
      </c>
      <c r="S33" s="25">
        <f t="shared" si="11"/>
        <v>4</v>
      </c>
      <c r="T33" s="11" t="s">
        <v>2</v>
      </c>
      <c r="U33" s="24">
        <f t="shared" ref="U33:W40" si="12">J33</f>
        <v>3.5</v>
      </c>
      <c r="V33" s="24">
        <f t="shared" si="12"/>
        <v>0.5</v>
      </c>
      <c r="W33" s="25">
        <f t="shared" si="12"/>
        <v>4</v>
      </c>
      <c r="X33" s="11" t="s">
        <v>2</v>
      </c>
      <c r="Y33" s="24">
        <f t="shared" si="3"/>
        <v>3.5</v>
      </c>
      <c r="Z33" s="24">
        <f t="shared" si="4"/>
        <v>0.5</v>
      </c>
      <c r="AA33" s="25">
        <f t="shared" si="5"/>
        <v>4</v>
      </c>
      <c r="AB33" s="5"/>
      <c r="AC33" s="107" t="s">
        <v>253</v>
      </c>
      <c r="AD33" s="5"/>
      <c r="AE33" s="5"/>
      <c r="AF33" s="5"/>
      <c r="AG33" s="5"/>
      <c r="AH33" s="5"/>
      <c r="AI33" s="5"/>
      <c r="AJ33" s="5"/>
      <c r="AK33" s="5"/>
    </row>
    <row r="34" spans="1:37" ht="118.8">
      <c r="A34" s="5"/>
      <c r="B34" s="16" t="s">
        <v>30</v>
      </c>
      <c r="C34" s="104"/>
      <c r="D34" s="94" t="s">
        <v>32</v>
      </c>
      <c r="E34" s="101" t="s">
        <v>324</v>
      </c>
      <c r="F34" s="138" t="s">
        <v>341</v>
      </c>
      <c r="G34" s="142" t="s">
        <v>365</v>
      </c>
      <c r="H34" s="90" t="s">
        <v>277</v>
      </c>
      <c r="I34" s="142" t="s">
        <v>390</v>
      </c>
      <c r="J34" s="20">
        <v>2</v>
      </c>
      <c r="K34" s="20">
        <v>0.5</v>
      </c>
      <c r="L34" s="21">
        <f t="shared" si="0"/>
        <v>2.5</v>
      </c>
      <c r="M34" s="29" t="s">
        <v>263</v>
      </c>
      <c r="N34" s="87" t="s">
        <v>271</v>
      </c>
      <c r="O34" s="5"/>
      <c r="P34" s="11" t="s">
        <v>2</v>
      </c>
      <c r="Q34" s="24">
        <f t="shared" si="11"/>
        <v>2</v>
      </c>
      <c r="R34" s="24">
        <f t="shared" si="11"/>
        <v>0.5</v>
      </c>
      <c r="S34" s="25">
        <f t="shared" si="11"/>
        <v>2.5</v>
      </c>
      <c r="T34" s="11" t="s">
        <v>2</v>
      </c>
      <c r="U34" s="24">
        <f t="shared" si="12"/>
        <v>2</v>
      </c>
      <c r="V34" s="24">
        <f t="shared" si="12"/>
        <v>0.5</v>
      </c>
      <c r="W34" s="25">
        <f t="shared" si="12"/>
        <v>2.5</v>
      </c>
      <c r="X34" s="11" t="s">
        <v>2</v>
      </c>
      <c r="Y34" s="24">
        <f t="shared" si="3"/>
        <v>2</v>
      </c>
      <c r="Z34" s="24">
        <f t="shared" si="4"/>
        <v>0.5</v>
      </c>
      <c r="AA34" s="25">
        <f t="shared" si="5"/>
        <v>2.5</v>
      </c>
      <c r="AB34" s="5"/>
      <c r="AC34" s="104"/>
      <c r="AD34" s="5"/>
      <c r="AE34" s="5"/>
      <c r="AF34" s="5"/>
      <c r="AG34" s="5"/>
      <c r="AH34" s="5"/>
      <c r="AI34" s="5"/>
      <c r="AJ34" s="5"/>
      <c r="AK34" s="5"/>
    </row>
    <row r="35" spans="1:37" ht="144">
      <c r="A35" s="5"/>
      <c r="B35" s="16" t="s">
        <v>30</v>
      </c>
      <c r="C35" s="104"/>
      <c r="D35" s="94" t="s">
        <v>33</v>
      </c>
      <c r="E35" s="101" t="s">
        <v>323</v>
      </c>
      <c r="F35" s="138" t="s">
        <v>342</v>
      </c>
      <c r="G35" s="142" t="s">
        <v>366</v>
      </c>
      <c r="H35" s="91" t="s">
        <v>278</v>
      </c>
      <c r="I35" s="142" t="s">
        <v>412</v>
      </c>
      <c r="J35" s="20">
        <v>2</v>
      </c>
      <c r="K35" s="20">
        <v>0.5</v>
      </c>
      <c r="L35" s="21">
        <f t="shared" si="0"/>
        <v>2.5</v>
      </c>
      <c r="M35" s="29" t="s">
        <v>263</v>
      </c>
      <c r="N35" s="87" t="s">
        <v>271</v>
      </c>
      <c r="O35" s="5"/>
      <c r="P35" s="34"/>
      <c r="Q35" s="24"/>
      <c r="R35" s="24"/>
      <c r="S35" s="25"/>
      <c r="T35" s="11" t="s">
        <v>2</v>
      </c>
      <c r="U35" s="24">
        <f t="shared" si="12"/>
        <v>2</v>
      </c>
      <c r="V35" s="24">
        <f t="shared" si="12"/>
        <v>0.5</v>
      </c>
      <c r="W35" s="25">
        <f t="shared" si="12"/>
        <v>2.5</v>
      </c>
      <c r="X35" s="11" t="s">
        <v>2</v>
      </c>
      <c r="Y35" s="24">
        <f t="shared" si="3"/>
        <v>2</v>
      </c>
      <c r="Z35" s="24">
        <f t="shared" si="4"/>
        <v>0.5</v>
      </c>
      <c r="AA35" s="25">
        <f t="shared" si="5"/>
        <v>2.5</v>
      </c>
      <c r="AB35" s="5"/>
      <c r="AC35" s="104"/>
      <c r="AD35" s="5"/>
      <c r="AE35" s="5"/>
      <c r="AF35" s="5"/>
      <c r="AG35" s="5"/>
      <c r="AH35" s="5"/>
      <c r="AI35" s="5"/>
      <c r="AJ35" s="5"/>
      <c r="AK35" s="5"/>
    </row>
    <row r="36" spans="1:37" ht="115.2">
      <c r="A36" s="5"/>
      <c r="B36" s="16" t="s">
        <v>30</v>
      </c>
      <c r="C36" s="104"/>
      <c r="D36" s="94" t="s">
        <v>34</v>
      </c>
      <c r="E36" s="101" t="s">
        <v>322</v>
      </c>
      <c r="F36" s="138" t="s">
        <v>343</v>
      </c>
      <c r="G36" s="142" t="s">
        <v>367</v>
      </c>
      <c r="H36" s="91" t="s">
        <v>279</v>
      </c>
      <c r="I36" s="142" t="s">
        <v>411</v>
      </c>
      <c r="J36" s="20">
        <v>2</v>
      </c>
      <c r="K36" s="20">
        <v>0.5</v>
      </c>
      <c r="L36" s="21">
        <f t="shared" si="0"/>
        <v>2.5</v>
      </c>
      <c r="M36" s="29" t="s">
        <v>263</v>
      </c>
      <c r="N36" s="87" t="s">
        <v>271</v>
      </c>
      <c r="O36" s="5"/>
      <c r="P36" s="34"/>
      <c r="Q36" s="24"/>
      <c r="R36" s="24"/>
      <c r="S36" s="25"/>
      <c r="T36" s="11" t="s">
        <v>2</v>
      </c>
      <c r="U36" s="24">
        <f t="shared" si="12"/>
        <v>2</v>
      </c>
      <c r="V36" s="24">
        <f t="shared" si="12"/>
        <v>0.5</v>
      </c>
      <c r="W36" s="25">
        <f t="shared" si="12"/>
        <v>2.5</v>
      </c>
      <c r="X36" s="11" t="s">
        <v>2</v>
      </c>
      <c r="Y36" s="24">
        <f t="shared" si="3"/>
        <v>2</v>
      </c>
      <c r="Z36" s="24">
        <f t="shared" si="4"/>
        <v>0.5</v>
      </c>
      <c r="AA36" s="25">
        <f t="shared" si="5"/>
        <v>2.5</v>
      </c>
      <c r="AB36" s="5"/>
      <c r="AC36" s="104"/>
      <c r="AD36" s="5"/>
      <c r="AE36" s="5"/>
      <c r="AF36" s="5"/>
      <c r="AG36" s="5"/>
      <c r="AH36" s="5"/>
      <c r="AI36" s="5"/>
      <c r="AJ36" s="5"/>
      <c r="AK36" s="5"/>
    </row>
    <row r="37" spans="1:37" ht="105.6" customHeight="1">
      <c r="A37" s="5"/>
      <c r="B37" s="16" t="s">
        <v>35</v>
      </c>
      <c r="C37" s="104"/>
      <c r="D37" s="94" t="s">
        <v>36</v>
      </c>
      <c r="E37" s="101" t="s">
        <v>321</v>
      </c>
      <c r="F37" s="138" t="s">
        <v>344</v>
      </c>
      <c r="G37" s="142" t="s">
        <v>368</v>
      </c>
      <c r="H37" s="91" t="s">
        <v>280</v>
      </c>
      <c r="I37" s="142" t="s">
        <v>410</v>
      </c>
      <c r="J37" s="20">
        <v>3.5</v>
      </c>
      <c r="K37" s="20">
        <v>0.5</v>
      </c>
      <c r="L37" s="21">
        <f t="shared" si="0"/>
        <v>4</v>
      </c>
      <c r="M37" s="66" t="s">
        <v>231</v>
      </c>
      <c r="N37" s="87" t="s">
        <v>273</v>
      </c>
      <c r="O37" s="5"/>
      <c r="P37" s="11" t="s">
        <v>2</v>
      </c>
      <c r="Q37" s="24">
        <f t="shared" ref="Q37:S40" si="13">J37</f>
        <v>3.5</v>
      </c>
      <c r="R37" s="24">
        <f t="shared" si="13"/>
        <v>0.5</v>
      </c>
      <c r="S37" s="25">
        <f t="shared" si="13"/>
        <v>4</v>
      </c>
      <c r="T37" s="11" t="s">
        <v>2</v>
      </c>
      <c r="U37" s="24">
        <f t="shared" si="12"/>
        <v>3.5</v>
      </c>
      <c r="V37" s="24">
        <f t="shared" si="12"/>
        <v>0.5</v>
      </c>
      <c r="W37" s="25">
        <f t="shared" si="12"/>
        <v>4</v>
      </c>
      <c r="X37" s="11" t="s">
        <v>2</v>
      </c>
      <c r="Y37" s="24">
        <f t="shared" si="3"/>
        <v>3.5</v>
      </c>
      <c r="Z37" s="24">
        <f t="shared" si="4"/>
        <v>0.5</v>
      </c>
      <c r="AA37" s="25">
        <f t="shared" si="5"/>
        <v>4</v>
      </c>
      <c r="AB37" s="5"/>
      <c r="AC37" s="104"/>
      <c r="AD37" s="5"/>
      <c r="AE37" s="5"/>
      <c r="AF37" s="5"/>
      <c r="AG37" s="5"/>
      <c r="AH37" s="5"/>
      <c r="AI37" s="5"/>
      <c r="AJ37" s="5"/>
      <c r="AK37" s="5"/>
    </row>
    <row r="38" spans="1:37" ht="144">
      <c r="A38" s="5"/>
      <c r="B38" s="16" t="s">
        <v>35</v>
      </c>
      <c r="C38" s="104"/>
      <c r="D38" s="94" t="s">
        <v>37</v>
      </c>
      <c r="E38" s="101" t="s">
        <v>320</v>
      </c>
      <c r="F38" s="138" t="s">
        <v>345</v>
      </c>
      <c r="G38" s="139" t="s">
        <v>369</v>
      </c>
      <c r="H38" s="91" t="s">
        <v>281</v>
      </c>
      <c r="I38" s="151" t="s">
        <v>409</v>
      </c>
      <c r="J38" s="20">
        <v>4</v>
      </c>
      <c r="K38" s="20">
        <v>0.5</v>
      </c>
      <c r="L38" s="21">
        <f t="shared" si="0"/>
        <v>4.5</v>
      </c>
      <c r="M38" s="29" t="s">
        <v>264</v>
      </c>
      <c r="N38" s="87" t="s">
        <v>274</v>
      </c>
      <c r="O38" s="5"/>
      <c r="P38" s="11" t="s">
        <v>2</v>
      </c>
      <c r="Q38" s="24">
        <f t="shared" si="13"/>
        <v>4</v>
      </c>
      <c r="R38" s="24">
        <f t="shared" si="13"/>
        <v>0.5</v>
      </c>
      <c r="S38" s="25">
        <f t="shared" si="13"/>
        <v>4.5</v>
      </c>
      <c r="T38" s="11" t="s">
        <v>2</v>
      </c>
      <c r="U38" s="24">
        <f t="shared" si="12"/>
        <v>4</v>
      </c>
      <c r="V38" s="24">
        <f t="shared" si="12"/>
        <v>0.5</v>
      </c>
      <c r="W38" s="25">
        <f t="shared" si="12"/>
        <v>4.5</v>
      </c>
      <c r="X38" s="11" t="s">
        <v>2</v>
      </c>
      <c r="Y38" s="24">
        <f t="shared" si="3"/>
        <v>4</v>
      </c>
      <c r="Z38" s="24">
        <f t="shared" si="4"/>
        <v>0.5</v>
      </c>
      <c r="AA38" s="25">
        <f t="shared" si="5"/>
        <v>4.5</v>
      </c>
      <c r="AB38" s="5"/>
      <c r="AC38" s="104"/>
      <c r="AD38" s="5"/>
      <c r="AE38" s="5"/>
      <c r="AF38" s="5"/>
      <c r="AG38" s="5"/>
      <c r="AH38" s="5"/>
      <c r="AI38" s="5"/>
      <c r="AJ38" s="5"/>
      <c r="AK38" s="5"/>
    </row>
    <row r="39" spans="1:37" ht="118.8" customHeight="1">
      <c r="A39" s="5"/>
      <c r="B39" s="16" t="s">
        <v>35</v>
      </c>
      <c r="C39" s="104"/>
      <c r="D39" s="94" t="s">
        <v>38</v>
      </c>
      <c r="E39" s="101" t="s">
        <v>319</v>
      </c>
      <c r="F39" s="138" t="s">
        <v>346</v>
      </c>
      <c r="G39" s="142" t="s">
        <v>387</v>
      </c>
      <c r="H39" s="91" t="s">
        <v>282</v>
      </c>
      <c r="I39" s="142" t="s">
        <v>408</v>
      </c>
      <c r="J39" s="20">
        <v>3.5</v>
      </c>
      <c r="K39" s="20">
        <v>0.5</v>
      </c>
      <c r="L39" s="21">
        <f t="shared" si="0"/>
        <v>4</v>
      </c>
      <c r="M39" s="29" t="s">
        <v>264</v>
      </c>
      <c r="N39" s="87" t="s">
        <v>272</v>
      </c>
      <c r="O39" s="5"/>
      <c r="P39" s="11" t="s">
        <v>2</v>
      </c>
      <c r="Q39" s="24">
        <f t="shared" si="13"/>
        <v>3.5</v>
      </c>
      <c r="R39" s="24">
        <f t="shared" si="13"/>
        <v>0.5</v>
      </c>
      <c r="S39" s="25">
        <f t="shared" si="13"/>
        <v>4</v>
      </c>
      <c r="T39" s="11" t="s">
        <v>2</v>
      </c>
      <c r="U39" s="24">
        <f t="shared" si="12"/>
        <v>3.5</v>
      </c>
      <c r="V39" s="24">
        <f t="shared" si="12"/>
        <v>0.5</v>
      </c>
      <c r="W39" s="25">
        <f t="shared" si="12"/>
        <v>4</v>
      </c>
      <c r="X39" s="11" t="s">
        <v>2</v>
      </c>
      <c r="Y39" s="24">
        <f t="shared" si="3"/>
        <v>3.5</v>
      </c>
      <c r="Z39" s="24">
        <f t="shared" si="4"/>
        <v>0.5</v>
      </c>
      <c r="AA39" s="25">
        <f t="shared" si="5"/>
        <v>4</v>
      </c>
      <c r="AB39" s="5"/>
      <c r="AC39" s="104"/>
      <c r="AD39" s="5"/>
      <c r="AE39" s="5"/>
      <c r="AF39" s="5"/>
      <c r="AG39" s="5"/>
      <c r="AH39" s="5"/>
      <c r="AI39" s="5"/>
      <c r="AJ39" s="5"/>
      <c r="AK39" s="5"/>
    </row>
    <row r="40" spans="1:37" ht="129.6">
      <c r="A40" s="5"/>
      <c r="B40" s="16" t="s">
        <v>35</v>
      </c>
      <c r="C40" s="104"/>
      <c r="D40" s="94" t="s">
        <v>39</v>
      </c>
      <c r="E40" s="101" t="s">
        <v>318</v>
      </c>
      <c r="F40" s="138" t="s">
        <v>347</v>
      </c>
      <c r="G40" s="140" t="s">
        <v>370</v>
      </c>
      <c r="H40" s="91" t="s">
        <v>283</v>
      </c>
      <c r="I40" s="142" t="s">
        <v>407</v>
      </c>
      <c r="J40" s="20">
        <v>4</v>
      </c>
      <c r="K40" s="20">
        <v>0.5</v>
      </c>
      <c r="L40" s="21">
        <f t="shared" si="0"/>
        <v>4.5</v>
      </c>
      <c r="M40" s="66" t="s">
        <v>231</v>
      </c>
      <c r="N40" s="88" t="s">
        <v>275</v>
      </c>
      <c r="O40" s="5"/>
      <c r="P40" s="11" t="s">
        <v>2</v>
      </c>
      <c r="Q40" s="24">
        <f t="shared" si="13"/>
        <v>4</v>
      </c>
      <c r="R40" s="24">
        <f t="shared" si="13"/>
        <v>0.5</v>
      </c>
      <c r="S40" s="25">
        <f t="shared" si="13"/>
        <v>4.5</v>
      </c>
      <c r="T40" s="11" t="s">
        <v>2</v>
      </c>
      <c r="U40" s="24">
        <f t="shared" si="12"/>
        <v>4</v>
      </c>
      <c r="V40" s="24">
        <f t="shared" si="12"/>
        <v>0.5</v>
      </c>
      <c r="W40" s="25">
        <f t="shared" si="12"/>
        <v>4.5</v>
      </c>
      <c r="X40" s="11" t="s">
        <v>2</v>
      </c>
      <c r="Y40" s="24">
        <f t="shared" ref="Y40:Y57" si="14">J40</f>
        <v>4</v>
      </c>
      <c r="Z40" s="24">
        <f t="shared" ref="Z40:Z57" si="15">K40</f>
        <v>0.5</v>
      </c>
      <c r="AA40" s="25">
        <f t="shared" ref="AA40:AA57" si="16">L40</f>
        <v>4.5</v>
      </c>
      <c r="AB40" s="5"/>
      <c r="AC40" s="104"/>
      <c r="AD40" s="5"/>
      <c r="AE40" s="5"/>
      <c r="AF40" s="5"/>
      <c r="AG40" s="5"/>
      <c r="AH40" s="5"/>
      <c r="AI40" s="5"/>
      <c r="AJ40" s="5"/>
      <c r="AK40" s="5"/>
    </row>
    <row r="41" spans="1:37" ht="144">
      <c r="A41" s="5"/>
      <c r="B41" s="16" t="s">
        <v>35</v>
      </c>
      <c r="C41" s="121"/>
      <c r="D41" s="94" t="s">
        <v>40</v>
      </c>
      <c r="E41" s="101" t="s">
        <v>317</v>
      </c>
      <c r="F41" s="147" t="s">
        <v>348</v>
      </c>
      <c r="G41" s="137" t="s">
        <v>371</v>
      </c>
      <c r="H41" s="91" t="s">
        <v>284</v>
      </c>
      <c r="I41" s="142" t="s">
        <v>406</v>
      </c>
      <c r="J41" s="20">
        <v>3.5</v>
      </c>
      <c r="K41" s="20">
        <v>0.5</v>
      </c>
      <c r="L41" s="21">
        <f t="shared" si="0"/>
        <v>4</v>
      </c>
      <c r="M41" s="29" t="s">
        <v>265</v>
      </c>
      <c r="N41" s="88" t="s">
        <v>334</v>
      </c>
      <c r="O41" s="4"/>
      <c r="P41" s="19"/>
      <c r="Q41" s="24"/>
      <c r="R41" s="24"/>
      <c r="S41" s="25"/>
      <c r="T41" s="19"/>
      <c r="U41" s="24"/>
      <c r="V41" s="24"/>
      <c r="W41" s="25"/>
      <c r="X41" s="11" t="s">
        <v>2</v>
      </c>
      <c r="Y41" s="24">
        <f t="shared" si="14"/>
        <v>3.5</v>
      </c>
      <c r="Z41" s="24">
        <f t="shared" si="15"/>
        <v>0.5</v>
      </c>
      <c r="AA41" s="25">
        <f t="shared" si="16"/>
        <v>4</v>
      </c>
      <c r="AB41" s="5"/>
      <c r="AC41" s="105"/>
      <c r="AD41" s="5"/>
      <c r="AE41" s="5"/>
      <c r="AF41" s="5"/>
      <c r="AG41" s="5"/>
      <c r="AH41" s="5"/>
      <c r="AI41" s="5"/>
      <c r="AJ41" s="5"/>
      <c r="AK41" s="5"/>
    </row>
    <row r="42" spans="1:37" ht="145.19999999999999" customHeight="1">
      <c r="A42" s="5"/>
      <c r="B42" s="35" t="s">
        <v>41</v>
      </c>
      <c r="C42" s="124" t="s">
        <v>258</v>
      </c>
      <c r="D42" s="95" t="s">
        <v>42</v>
      </c>
      <c r="E42" s="101" t="s">
        <v>316</v>
      </c>
      <c r="F42" s="143" t="s">
        <v>349</v>
      </c>
      <c r="G42" s="138" t="s">
        <v>372</v>
      </c>
      <c r="H42" s="91" t="s">
        <v>285</v>
      </c>
      <c r="I42" s="142" t="s">
        <v>405</v>
      </c>
      <c r="J42" s="20">
        <v>3</v>
      </c>
      <c r="K42" s="20">
        <v>1</v>
      </c>
      <c r="L42" s="21">
        <f t="shared" si="0"/>
        <v>4</v>
      </c>
      <c r="M42" s="29" t="s">
        <v>265</v>
      </c>
      <c r="N42" s="102" t="s">
        <v>328</v>
      </c>
      <c r="O42" s="5"/>
      <c r="P42" s="11" t="s">
        <v>2</v>
      </c>
      <c r="Q42" s="24">
        <f>J42</f>
        <v>3</v>
      </c>
      <c r="R42" s="24">
        <f>K42</f>
        <v>1</v>
      </c>
      <c r="S42" s="25">
        <f>L42</f>
        <v>4</v>
      </c>
      <c r="T42" s="11" t="s">
        <v>2</v>
      </c>
      <c r="U42" s="24">
        <f t="shared" ref="U42:W44" si="17">J42</f>
        <v>3</v>
      </c>
      <c r="V42" s="24">
        <f t="shared" si="17"/>
        <v>1</v>
      </c>
      <c r="W42" s="25">
        <f t="shared" si="17"/>
        <v>4</v>
      </c>
      <c r="X42" s="11" t="s">
        <v>2</v>
      </c>
      <c r="Y42" s="24">
        <f t="shared" si="14"/>
        <v>3</v>
      </c>
      <c r="Z42" s="24">
        <f t="shared" si="15"/>
        <v>1</v>
      </c>
      <c r="AA42" s="25">
        <f t="shared" si="16"/>
        <v>4</v>
      </c>
      <c r="AB42" s="5"/>
      <c r="AC42" s="107" t="s">
        <v>254</v>
      </c>
      <c r="AD42" s="5"/>
      <c r="AE42" s="5"/>
      <c r="AF42" s="5"/>
      <c r="AG42" s="5"/>
      <c r="AH42" s="5"/>
      <c r="AI42" s="5"/>
      <c r="AJ42" s="5"/>
      <c r="AK42" s="5"/>
    </row>
    <row r="43" spans="1:37" ht="172.8">
      <c r="A43" s="5"/>
      <c r="B43" s="36" t="s">
        <v>41</v>
      </c>
      <c r="C43" s="104"/>
      <c r="D43" s="96" t="s">
        <v>43</v>
      </c>
      <c r="E43" s="101" t="s">
        <v>315</v>
      </c>
      <c r="F43" s="145" t="s">
        <v>350</v>
      </c>
      <c r="G43" s="138" t="s">
        <v>373</v>
      </c>
      <c r="H43" s="91" t="s">
        <v>286</v>
      </c>
      <c r="I43" s="149" t="s">
        <v>404</v>
      </c>
      <c r="J43" s="20">
        <v>3.5</v>
      </c>
      <c r="K43" s="20">
        <v>0.5</v>
      </c>
      <c r="L43" s="21">
        <f t="shared" si="0"/>
        <v>4</v>
      </c>
      <c r="M43" s="29" t="s">
        <v>265</v>
      </c>
      <c r="N43" s="102" t="s">
        <v>329</v>
      </c>
      <c r="O43" s="4"/>
      <c r="P43" s="37"/>
      <c r="Q43" s="24"/>
      <c r="R43" s="24"/>
      <c r="S43" s="25"/>
      <c r="T43" s="11" t="s">
        <v>2</v>
      </c>
      <c r="U43" s="24">
        <f t="shared" si="17"/>
        <v>3.5</v>
      </c>
      <c r="V43" s="24">
        <f t="shared" si="17"/>
        <v>0.5</v>
      </c>
      <c r="W43" s="25">
        <f t="shared" si="17"/>
        <v>4</v>
      </c>
      <c r="X43" s="11" t="s">
        <v>2</v>
      </c>
      <c r="Y43" s="24">
        <f t="shared" si="14"/>
        <v>3.5</v>
      </c>
      <c r="Z43" s="24">
        <f t="shared" si="15"/>
        <v>0.5</v>
      </c>
      <c r="AA43" s="25">
        <f t="shared" si="16"/>
        <v>4</v>
      </c>
      <c r="AB43" s="5"/>
      <c r="AC43" s="104"/>
      <c r="AD43" s="5"/>
      <c r="AE43" s="5"/>
      <c r="AF43" s="5"/>
      <c r="AG43" s="5"/>
      <c r="AH43" s="5"/>
      <c r="AI43" s="5"/>
      <c r="AJ43" s="5"/>
      <c r="AK43" s="5"/>
    </row>
    <row r="44" spans="1:37" ht="86.4">
      <c r="A44" s="5"/>
      <c r="B44" s="35" t="s">
        <v>41</v>
      </c>
      <c r="C44" s="104"/>
      <c r="D44" s="95" t="s">
        <v>44</v>
      </c>
      <c r="E44" s="101" t="s">
        <v>314</v>
      </c>
      <c r="F44" s="148" t="s">
        <v>351</v>
      </c>
      <c r="G44" s="138" t="s">
        <v>374</v>
      </c>
      <c r="H44" s="91" t="s">
        <v>287</v>
      </c>
      <c r="I44" s="142" t="s">
        <v>403</v>
      </c>
      <c r="J44" s="20">
        <v>3.5</v>
      </c>
      <c r="K44" s="20">
        <v>0.5</v>
      </c>
      <c r="L44" s="21">
        <f t="shared" si="0"/>
        <v>4</v>
      </c>
      <c r="M44" s="29" t="s">
        <v>265</v>
      </c>
      <c r="N44" s="102" t="s">
        <v>329</v>
      </c>
      <c r="O44" s="5"/>
      <c r="P44" s="16"/>
      <c r="Q44" s="24"/>
      <c r="R44" s="24"/>
      <c r="S44" s="25"/>
      <c r="T44" s="11" t="s">
        <v>2</v>
      </c>
      <c r="U44" s="24">
        <f t="shared" si="17"/>
        <v>3.5</v>
      </c>
      <c r="V44" s="24">
        <f t="shared" si="17"/>
        <v>0.5</v>
      </c>
      <c r="W44" s="25">
        <f t="shared" si="17"/>
        <v>4</v>
      </c>
      <c r="X44" s="11" t="s">
        <v>2</v>
      </c>
      <c r="Y44" s="24">
        <f t="shared" si="14"/>
        <v>3.5</v>
      </c>
      <c r="Z44" s="24">
        <f t="shared" si="15"/>
        <v>0.5</v>
      </c>
      <c r="AA44" s="25">
        <f t="shared" si="16"/>
        <v>4</v>
      </c>
      <c r="AB44" s="5"/>
      <c r="AC44" s="104"/>
      <c r="AD44" s="5"/>
      <c r="AE44" s="5"/>
      <c r="AF44" s="5"/>
      <c r="AG44" s="5"/>
      <c r="AH44" s="5"/>
      <c r="AI44" s="5"/>
      <c r="AJ44" s="5"/>
      <c r="AK44" s="5"/>
    </row>
    <row r="45" spans="1:37" ht="86.4">
      <c r="A45" s="5"/>
      <c r="B45" s="35" t="s">
        <v>41</v>
      </c>
      <c r="C45" s="105"/>
      <c r="D45" s="95" t="s">
        <v>45</v>
      </c>
      <c r="E45" s="101" t="s">
        <v>313</v>
      </c>
      <c r="F45" s="142" t="s">
        <v>352</v>
      </c>
      <c r="G45" s="137" t="s">
        <v>375</v>
      </c>
      <c r="H45" s="91" t="s">
        <v>288</v>
      </c>
      <c r="I45" s="142" t="s">
        <v>402</v>
      </c>
      <c r="J45" s="20">
        <v>3.5</v>
      </c>
      <c r="K45" s="20">
        <v>0.5</v>
      </c>
      <c r="L45" s="21">
        <f t="shared" si="0"/>
        <v>4</v>
      </c>
      <c r="M45" s="29" t="s">
        <v>265</v>
      </c>
      <c r="N45" s="102" t="s">
        <v>330</v>
      </c>
      <c r="O45" s="5"/>
      <c r="P45" s="38"/>
      <c r="Q45" s="24"/>
      <c r="R45" s="24"/>
      <c r="S45" s="25"/>
      <c r="T45" s="38"/>
      <c r="U45" s="24"/>
      <c r="V45" s="24"/>
      <c r="W45" s="25"/>
      <c r="X45" s="11" t="s">
        <v>2</v>
      </c>
      <c r="Y45" s="24">
        <f t="shared" si="14"/>
        <v>3.5</v>
      </c>
      <c r="Z45" s="24">
        <f t="shared" si="15"/>
        <v>0.5</v>
      </c>
      <c r="AA45" s="25">
        <f t="shared" si="16"/>
        <v>4</v>
      </c>
      <c r="AB45" s="5"/>
      <c r="AC45" s="105"/>
      <c r="AD45" s="5"/>
      <c r="AE45" s="5"/>
      <c r="AF45" s="5"/>
      <c r="AG45" s="5"/>
      <c r="AH45" s="5"/>
      <c r="AI45" s="5"/>
      <c r="AJ45" s="5"/>
      <c r="AK45" s="5"/>
    </row>
    <row r="46" spans="1:37" ht="144">
      <c r="A46" s="5"/>
      <c r="B46" s="38" t="s">
        <v>46</v>
      </c>
      <c r="C46" s="125" t="s">
        <v>259</v>
      </c>
      <c r="D46" s="97" t="s">
        <v>47</v>
      </c>
      <c r="E46" s="101" t="s">
        <v>312</v>
      </c>
      <c r="F46" s="146" t="s">
        <v>48</v>
      </c>
      <c r="G46" s="138" t="s">
        <v>376</v>
      </c>
      <c r="H46" s="91" t="s">
        <v>289</v>
      </c>
      <c r="I46" s="146" t="s">
        <v>401</v>
      </c>
      <c r="J46" s="20">
        <v>1.75</v>
      </c>
      <c r="K46" s="20">
        <v>0.75</v>
      </c>
      <c r="L46" s="21">
        <f t="shared" si="0"/>
        <v>2.5</v>
      </c>
      <c r="M46" s="85" t="s">
        <v>262</v>
      </c>
      <c r="N46" s="134" t="s">
        <v>331</v>
      </c>
      <c r="O46" s="5"/>
      <c r="P46" s="11" t="s">
        <v>2</v>
      </c>
      <c r="Q46" s="24">
        <f t="shared" ref="Q46:S48" si="18">J46</f>
        <v>1.75</v>
      </c>
      <c r="R46" s="24">
        <f t="shared" si="18"/>
        <v>0.75</v>
      </c>
      <c r="S46" s="25">
        <f t="shared" si="18"/>
        <v>2.5</v>
      </c>
      <c r="T46" s="11" t="s">
        <v>2</v>
      </c>
      <c r="U46" s="24">
        <f>J46</f>
        <v>1.75</v>
      </c>
      <c r="V46" s="24">
        <f>K46</f>
        <v>0.75</v>
      </c>
      <c r="W46" s="25">
        <f>L46</f>
        <v>2.5</v>
      </c>
      <c r="X46" s="11" t="s">
        <v>2</v>
      </c>
      <c r="Y46" s="24">
        <f t="shared" si="14"/>
        <v>1.75</v>
      </c>
      <c r="Z46" s="24">
        <f t="shared" si="15"/>
        <v>0.75</v>
      </c>
      <c r="AA46" s="25">
        <f t="shared" si="16"/>
        <v>2.5</v>
      </c>
      <c r="AB46" s="5"/>
      <c r="AC46" s="107" t="s">
        <v>257</v>
      </c>
      <c r="AD46" s="5"/>
      <c r="AE46" s="5"/>
      <c r="AF46" s="5"/>
      <c r="AG46" s="5"/>
      <c r="AH46" s="5"/>
      <c r="AI46" s="5"/>
      <c r="AJ46" s="5"/>
      <c r="AK46" s="5"/>
    </row>
    <row r="47" spans="1:37" ht="118.8" customHeight="1">
      <c r="A47" s="5"/>
      <c r="B47" s="38" t="s">
        <v>30</v>
      </c>
      <c r="C47" s="104"/>
      <c r="D47" s="97" t="s">
        <v>49</v>
      </c>
      <c r="E47" s="101" t="s">
        <v>311</v>
      </c>
      <c r="F47" s="147" t="s">
        <v>353</v>
      </c>
      <c r="G47" s="137" t="s">
        <v>377</v>
      </c>
      <c r="H47" s="91" t="s">
        <v>290</v>
      </c>
      <c r="I47" s="146" t="s">
        <v>400</v>
      </c>
      <c r="J47" s="20">
        <v>3.25</v>
      </c>
      <c r="K47" s="20">
        <v>0.75</v>
      </c>
      <c r="L47" s="21">
        <f t="shared" si="0"/>
        <v>4</v>
      </c>
      <c r="M47" s="85" t="s">
        <v>264</v>
      </c>
      <c r="N47" s="134" t="s">
        <v>332</v>
      </c>
      <c r="O47" s="5"/>
      <c r="P47" s="11" t="s">
        <v>2</v>
      </c>
      <c r="Q47" s="24">
        <f t="shared" si="18"/>
        <v>3.25</v>
      </c>
      <c r="R47" s="24">
        <f t="shared" si="18"/>
        <v>0.75</v>
      </c>
      <c r="S47" s="25">
        <f t="shared" si="18"/>
        <v>4</v>
      </c>
      <c r="T47" s="11" t="s">
        <v>2</v>
      </c>
      <c r="U47" s="24">
        <f t="shared" ref="U47:W48" si="19">J47</f>
        <v>3.25</v>
      </c>
      <c r="V47" s="24">
        <f t="shared" si="19"/>
        <v>0.75</v>
      </c>
      <c r="W47" s="25">
        <f t="shared" si="19"/>
        <v>4</v>
      </c>
      <c r="X47" s="11" t="s">
        <v>2</v>
      </c>
      <c r="Y47" s="24">
        <f t="shared" si="14"/>
        <v>3.25</v>
      </c>
      <c r="Z47" s="24">
        <f t="shared" si="15"/>
        <v>0.75</v>
      </c>
      <c r="AA47" s="25">
        <f t="shared" si="16"/>
        <v>4</v>
      </c>
      <c r="AB47" s="5"/>
      <c r="AC47" s="104"/>
      <c r="AD47" s="5"/>
      <c r="AE47" s="5"/>
      <c r="AF47" s="5"/>
      <c r="AG47" s="5"/>
      <c r="AH47" s="5"/>
      <c r="AI47" s="5"/>
      <c r="AJ47" s="5"/>
      <c r="AK47" s="5"/>
    </row>
    <row r="48" spans="1:37" ht="158.4">
      <c r="A48" s="5"/>
      <c r="B48" s="38" t="s">
        <v>30</v>
      </c>
      <c r="C48" s="104"/>
      <c r="D48" s="97" t="s">
        <v>50</v>
      </c>
      <c r="E48" s="101" t="s">
        <v>310</v>
      </c>
      <c r="F48" s="147" t="s">
        <v>354</v>
      </c>
      <c r="G48" s="138" t="s">
        <v>378</v>
      </c>
      <c r="H48" s="91" t="s">
        <v>291</v>
      </c>
      <c r="I48" s="146" t="s">
        <v>399</v>
      </c>
      <c r="J48" s="20">
        <v>3</v>
      </c>
      <c r="K48" s="20">
        <v>0.5</v>
      </c>
      <c r="L48" s="21">
        <f t="shared" si="0"/>
        <v>3.5</v>
      </c>
      <c r="M48" s="85" t="s">
        <v>266</v>
      </c>
      <c r="N48" s="134" t="s">
        <v>333</v>
      </c>
      <c r="O48" s="5"/>
      <c r="P48" s="11" t="s">
        <v>2</v>
      </c>
      <c r="Q48" s="24">
        <f t="shared" si="18"/>
        <v>3</v>
      </c>
      <c r="R48" s="24">
        <f t="shared" si="18"/>
        <v>0.5</v>
      </c>
      <c r="S48" s="25">
        <f t="shared" si="18"/>
        <v>3.5</v>
      </c>
      <c r="T48" s="11" t="s">
        <v>2</v>
      </c>
      <c r="U48" s="24">
        <f t="shared" si="19"/>
        <v>3</v>
      </c>
      <c r="V48" s="24">
        <f t="shared" si="19"/>
        <v>0.5</v>
      </c>
      <c r="W48" s="25">
        <f t="shared" si="19"/>
        <v>3.5</v>
      </c>
      <c r="X48" s="11" t="s">
        <v>2</v>
      </c>
      <c r="Y48" s="24">
        <f t="shared" si="14"/>
        <v>3</v>
      </c>
      <c r="Z48" s="24">
        <f t="shared" si="15"/>
        <v>0.5</v>
      </c>
      <c r="AA48" s="25">
        <f t="shared" si="16"/>
        <v>3.5</v>
      </c>
      <c r="AB48" s="5"/>
      <c r="AC48" s="104"/>
      <c r="AD48" s="5"/>
      <c r="AE48" s="5"/>
      <c r="AF48" s="5"/>
      <c r="AG48" s="5"/>
      <c r="AH48" s="5"/>
      <c r="AI48" s="5"/>
      <c r="AJ48" s="5"/>
      <c r="AK48" s="5"/>
    </row>
    <row r="49" spans="1:37" ht="100.8">
      <c r="A49" s="5"/>
      <c r="B49" s="38" t="s">
        <v>46</v>
      </c>
      <c r="C49" s="104"/>
      <c r="D49" s="97" t="s">
        <v>51</v>
      </c>
      <c r="E49" s="101" t="s">
        <v>309</v>
      </c>
      <c r="F49" s="147" t="s">
        <v>355</v>
      </c>
      <c r="G49" s="138" t="s">
        <v>379</v>
      </c>
      <c r="H49" s="91" t="s">
        <v>292</v>
      </c>
      <c r="I49" s="146" t="s">
        <v>413</v>
      </c>
      <c r="J49" s="20">
        <v>2.5</v>
      </c>
      <c r="K49" s="20">
        <v>0.5</v>
      </c>
      <c r="L49" s="21">
        <f t="shared" si="0"/>
        <v>3</v>
      </c>
      <c r="M49" s="85" t="s">
        <v>266</v>
      </c>
      <c r="N49" s="134" t="s">
        <v>335</v>
      </c>
      <c r="O49" s="5"/>
      <c r="P49" s="16"/>
      <c r="Q49" s="24"/>
      <c r="R49" s="24"/>
      <c r="S49" s="25"/>
      <c r="T49" s="11" t="s">
        <v>2</v>
      </c>
      <c r="U49" s="24">
        <f>J49</f>
        <v>2.5</v>
      </c>
      <c r="V49" s="24">
        <f>K49</f>
        <v>0.5</v>
      </c>
      <c r="W49" s="25">
        <f>L49</f>
        <v>3</v>
      </c>
      <c r="X49" s="11" t="s">
        <v>2</v>
      </c>
      <c r="Y49" s="24">
        <f t="shared" si="14"/>
        <v>2.5</v>
      </c>
      <c r="Z49" s="24">
        <f t="shared" si="15"/>
        <v>0.5</v>
      </c>
      <c r="AA49" s="25">
        <f t="shared" si="16"/>
        <v>3</v>
      </c>
      <c r="AB49" s="5"/>
      <c r="AC49" s="104"/>
      <c r="AD49" s="5"/>
      <c r="AE49" s="5"/>
      <c r="AF49" s="5"/>
      <c r="AG49" s="5"/>
      <c r="AH49" s="5"/>
      <c r="AI49" s="5"/>
      <c r="AJ49" s="5"/>
      <c r="AK49" s="5"/>
    </row>
    <row r="50" spans="1:37" ht="86.4">
      <c r="A50" s="5"/>
      <c r="B50" s="38" t="s">
        <v>46</v>
      </c>
      <c r="C50" s="121"/>
      <c r="D50" s="97" t="s">
        <v>52</v>
      </c>
      <c r="E50" s="101" t="s">
        <v>308</v>
      </c>
      <c r="F50" s="138" t="s">
        <v>356</v>
      </c>
      <c r="G50" s="149" t="s">
        <v>388</v>
      </c>
      <c r="H50" s="91" t="s">
        <v>293</v>
      </c>
      <c r="I50" s="146" t="s">
        <v>398</v>
      </c>
      <c r="J50" s="20">
        <v>2.5</v>
      </c>
      <c r="K50" s="20">
        <v>0.5</v>
      </c>
      <c r="L50" s="21">
        <f t="shared" si="0"/>
        <v>3</v>
      </c>
      <c r="M50" s="85" t="s">
        <v>267</v>
      </c>
      <c r="N50" s="134" t="s">
        <v>336</v>
      </c>
      <c r="O50" s="5"/>
      <c r="P50" s="16"/>
      <c r="Q50" s="24"/>
      <c r="R50" s="24"/>
      <c r="S50" s="25"/>
      <c r="T50" s="16"/>
      <c r="U50" s="24"/>
      <c r="V50" s="24"/>
      <c r="W50" s="25"/>
      <c r="X50" s="11" t="s">
        <v>2</v>
      </c>
      <c r="Y50" s="24">
        <f t="shared" si="14"/>
        <v>2.5</v>
      </c>
      <c r="Z50" s="24">
        <f t="shared" si="15"/>
        <v>0.5</v>
      </c>
      <c r="AA50" s="25">
        <f t="shared" si="16"/>
        <v>3</v>
      </c>
      <c r="AB50" s="5"/>
      <c r="AC50" s="105"/>
      <c r="AD50" s="5"/>
      <c r="AE50" s="5"/>
      <c r="AF50" s="5"/>
      <c r="AG50" s="5"/>
      <c r="AH50" s="5"/>
      <c r="AI50" s="5"/>
      <c r="AJ50" s="5"/>
      <c r="AK50" s="5"/>
    </row>
    <row r="51" spans="1:37" ht="132" customHeight="1">
      <c r="A51" s="5"/>
      <c r="B51" s="36" t="s">
        <v>53</v>
      </c>
      <c r="C51" s="124" t="s">
        <v>260</v>
      </c>
      <c r="D51" s="92" t="s">
        <v>54</v>
      </c>
      <c r="E51" s="101" t="s">
        <v>307</v>
      </c>
      <c r="F51" s="143" t="s">
        <v>357</v>
      </c>
      <c r="G51" s="138" t="s">
        <v>380</v>
      </c>
      <c r="H51" s="91" t="s">
        <v>294</v>
      </c>
      <c r="I51" s="142" t="s">
        <v>397</v>
      </c>
      <c r="J51" s="20">
        <v>1.75</v>
      </c>
      <c r="K51" s="20">
        <v>0.75</v>
      </c>
      <c r="L51" s="21">
        <f t="shared" si="0"/>
        <v>2.5</v>
      </c>
      <c r="M51" s="85" t="s">
        <v>205</v>
      </c>
      <c r="N51" s="134" t="s">
        <v>339</v>
      </c>
      <c r="O51" s="39"/>
      <c r="P51" s="11" t="s">
        <v>2</v>
      </c>
      <c r="Q51" s="24">
        <f t="shared" ref="Q51:S54" si="20">J51</f>
        <v>1.75</v>
      </c>
      <c r="R51" s="24">
        <f t="shared" si="20"/>
        <v>0.75</v>
      </c>
      <c r="S51" s="25">
        <f t="shared" si="20"/>
        <v>2.5</v>
      </c>
      <c r="T51" s="11" t="s">
        <v>2</v>
      </c>
      <c r="U51" s="24">
        <f t="shared" ref="U51:W57" si="21">J51</f>
        <v>1.75</v>
      </c>
      <c r="V51" s="24">
        <f t="shared" si="21"/>
        <v>0.75</v>
      </c>
      <c r="W51" s="25">
        <f t="shared" si="21"/>
        <v>2.5</v>
      </c>
      <c r="X51" s="11" t="s">
        <v>2</v>
      </c>
      <c r="Y51" s="24">
        <f t="shared" si="14"/>
        <v>1.75</v>
      </c>
      <c r="Z51" s="24">
        <f t="shared" si="15"/>
        <v>0.75</v>
      </c>
      <c r="AA51" s="25">
        <f t="shared" si="16"/>
        <v>2.5</v>
      </c>
      <c r="AB51" s="5"/>
      <c r="AC51" s="107" t="s">
        <v>256</v>
      </c>
      <c r="AD51" s="5"/>
      <c r="AE51" s="5"/>
      <c r="AF51" s="5"/>
      <c r="AG51" s="5"/>
      <c r="AH51" s="5"/>
      <c r="AI51" s="5"/>
      <c r="AJ51" s="5"/>
      <c r="AK51" s="5"/>
    </row>
    <row r="52" spans="1:37" ht="115.2">
      <c r="A52" s="5"/>
      <c r="B52" s="36" t="s">
        <v>53</v>
      </c>
      <c r="C52" s="104"/>
      <c r="D52" s="98" t="s">
        <v>55</v>
      </c>
      <c r="E52" s="101" t="s">
        <v>306</v>
      </c>
      <c r="F52" s="144" t="s">
        <v>358</v>
      </c>
      <c r="G52" s="138" t="s">
        <v>381</v>
      </c>
      <c r="H52" s="91" t="s">
        <v>295</v>
      </c>
      <c r="I52" s="142" t="s">
        <v>396</v>
      </c>
      <c r="J52" s="20">
        <v>2</v>
      </c>
      <c r="K52" s="20">
        <v>0.5</v>
      </c>
      <c r="L52" s="21">
        <f t="shared" si="0"/>
        <v>2.5</v>
      </c>
      <c r="M52" s="85" t="s">
        <v>266</v>
      </c>
      <c r="N52" s="134" t="s">
        <v>337</v>
      </c>
      <c r="O52" s="39"/>
      <c r="P52" s="11" t="s">
        <v>2</v>
      </c>
      <c r="Q52" s="24">
        <f t="shared" si="20"/>
        <v>2</v>
      </c>
      <c r="R52" s="24">
        <f t="shared" si="20"/>
        <v>0.5</v>
      </c>
      <c r="S52" s="25">
        <f t="shared" si="20"/>
        <v>2.5</v>
      </c>
      <c r="T52" s="11" t="s">
        <v>2</v>
      </c>
      <c r="U52" s="24">
        <f t="shared" si="21"/>
        <v>2</v>
      </c>
      <c r="V52" s="24">
        <f t="shared" si="21"/>
        <v>0.5</v>
      </c>
      <c r="W52" s="25">
        <f t="shared" si="21"/>
        <v>2.5</v>
      </c>
      <c r="X52" s="11" t="s">
        <v>2</v>
      </c>
      <c r="Y52" s="24">
        <f t="shared" si="14"/>
        <v>2</v>
      </c>
      <c r="Z52" s="24">
        <f t="shared" si="15"/>
        <v>0.5</v>
      </c>
      <c r="AA52" s="25">
        <f t="shared" si="16"/>
        <v>2.5</v>
      </c>
      <c r="AB52" s="5"/>
      <c r="AC52" s="104"/>
      <c r="AD52" s="5"/>
      <c r="AE52" s="5"/>
      <c r="AF52" s="5"/>
      <c r="AG52" s="5"/>
      <c r="AH52" s="5"/>
      <c r="AI52" s="5"/>
      <c r="AJ52" s="5"/>
      <c r="AK52" s="5"/>
    </row>
    <row r="53" spans="1:37" ht="118.8" customHeight="1">
      <c r="A53" s="5"/>
      <c r="B53" s="36" t="s">
        <v>53</v>
      </c>
      <c r="C53" s="104"/>
      <c r="D53" s="98" t="s">
        <v>56</v>
      </c>
      <c r="E53" s="101" t="s">
        <v>305</v>
      </c>
      <c r="F53" s="145" t="s">
        <v>359</v>
      </c>
      <c r="G53" s="138" t="s">
        <v>382</v>
      </c>
      <c r="H53" s="91" t="s">
        <v>296</v>
      </c>
      <c r="I53" s="142" t="s">
        <v>395</v>
      </c>
      <c r="J53" s="20">
        <v>3</v>
      </c>
      <c r="K53" s="20">
        <v>0.5</v>
      </c>
      <c r="L53" s="21">
        <f t="shared" si="0"/>
        <v>3.5</v>
      </c>
      <c r="M53" s="86" t="s">
        <v>268</v>
      </c>
      <c r="N53" s="86" t="s">
        <v>326</v>
      </c>
      <c r="O53" s="39"/>
      <c r="P53" s="11" t="s">
        <v>2</v>
      </c>
      <c r="Q53" s="24">
        <f t="shared" si="20"/>
        <v>3</v>
      </c>
      <c r="R53" s="24">
        <f t="shared" si="20"/>
        <v>0.5</v>
      </c>
      <c r="S53" s="25">
        <f t="shared" si="20"/>
        <v>3.5</v>
      </c>
      <c r="T53" s="11" t="s">
        <v>2</v>
      </c>
      <c r="U53" s="24">
        <f t="shared" si="21"/>
        <v>3</v>
      </c>
      <c r="V53" s="24">
        <f t="shared" si="21"/>
        <v>0.5</v>
      </c>
      <c r="W53" s="25">
        <f t="shared" si="21"/>
        <v>3.5</v>
      </c>
      <c r="X53" s="11" t="s">
        <v>2</v>
      </c>
      <c r="Y53" s="24">
        <f t="shared" si="14"/>
        <v>3</v>
      </c>
      <c r="Z53" s="24">
        <f t="shared" si="15"/>
        <v>0.5</v>
      </c>
      <c r="AA53" s="25">
        <f t="shared" si="16"/>
        <v>3.5</v>
      </c>
      <c r="AB53" s="5"/>
      <c r="AC53" s="104"/>
      <c r="AD53" s="5"/>
      <c r="AE53" s="5"/>
      <c r="AF53" s="5"/>
      <c r="AG53" s="5"/>
      <c r="AH53" s="5"/>
      <c r="AI53" s="5"/>
      <c r="AJ53" s="5"/>
      <c r="AK53" s="5"/>
    </row>
    <row r="54" spans="1:37" ht="105.6" customHeight="1">
      <c r="A54" s="5"/>
      <c r="B54" s="36" t="s">
        <v>53</v>
      </c>
      <c r="C54" s="104"/>
      <c r="D54" s="98" t="s">
        <v>57</v>
      </c>
      <c r="E54" s="101" t="s">
        <v>304</v>
      </c>
      <c r="F54" s="146" t="s">
        <v>360</v>
      </c>
      <c r="G54" s="138" t="s">
        <v>383</v>
      </c>
      <c r="H54" s="91" t="s">
        <v>297</v>
      </c>
      <c r="I54" s="142" t="s">
        <v>394</v>
      </c>
      <c r="J54" s="20">
        <v>3.5</v>
      </c>
      <c r="K54" s="20">
        <v>0.5</v>
      </c>
      <c r="L54" s="21">
        <f t="shared" si="0"/>
        <v>4</v>
      </c>
      <c r="M54" s="85" t="s">
        <v>264</v>
      </c>
      <c r="N54" s="85" t="s">
        <v>272</v>
      </c>
      <c r="O54" s="39"/>
      <c r="P54" s="11" t="s">
        <v>2</v>
      </c>
      <c r="Q54" s="24">
        <f t="shared" si="20"/>
        <v>3.5</v>
      </c>
      <c r="R54" s="24">
        <f t="shared" si="20"/>
        <v>0.5</v>
      </c>
      <c r="S54" s="25">
        <f t="shared" si="20"/>
        <v>4</v>
      </c>
      <c r="T54" s="11" t="s">
        <v>2</v>
      </c>
      <c r="U54" s="24">
        <f t="shared" si="21"/>
        <v>3.5</v>
      </c>
      <c r="V54" s="24">
        <f t="shared" si="21"/>
        <v>0.5</v>
      </c>
      <c r="W54" s="25">
        <f t="shared" si="21"/>
        <v>4</v>
      </c>
      <c r="X54" s="11" t="s">
        <v>2</v>
      </c>
      <c r="Y54" s="24">
        <f t="shared" si="14"/>
        <v>3.5</v>
      </c>
      <c r="Z54" s="24">
        <f t="shared" si="15"/>
        <v>0.5</v>
      </c>
      <c r="AA54" s="25">
        <f t="shared" si="16"/>
        <v>4</v>
      </c>
      <c r="AB54" s="5"/>
      <c r="AC54" s="104"/>
      <c r="AD54" s="5"/>
      <c r="AE54" s="5"/>
      <c r="AF54" s="5"/>
      <c r="AG54" s="5"/>
      <c r="AH54" s="5"/>
      <c r="AI54" s="5"/>
      <c r="AJ54" s="5"/>
      <c r="AK54" s="5"/>
    </row>
    <row r="55" spans="1:37" ht="144">
      <c r="A55" s="5"/>
      <c r="B55" s="36" t="s">
        <v>53</v>
      </c>
      <c r="C55" s="104"/>
      <c r="D55" s="98" t="s">
        <v>58</v>
      </c>
      <c r="E55" s="101" t="s">
        <v>303</v>
      </c>
      <c r="F55" s="147" t="s">
        <v>361</v>
      </c>
      <c r="G55" s="138" t="s">
        <v>384</v>
      </c>
      <c r="H55" s="91" t="s">
        <v>298</v>
      </c>
      <c r="I55" s="142" t="s">
        <v>393</v>
      </c>
      <c r="J55" s="20">
        <v>2</v>
      </c>
      <c r="K55" s="20">
        <v>0.5</v>
      </c>
      <c r="L55" s="21">
        <f t="shared" si="0"/>
        <v>2.5</v>
      </c>
      <c r="M55" s="85" t="s">
        <v>262</v>
      </c>
      <c r="N55" s="85" t="s">
        <v>327</v>
      </c>
      <c r="O55" s="39"/>
      <c r="P55" s="40"/>
      <c r="Q55" s="24"/>
      <c r="R55" s="24"/>
      <c r="S55" s="25"/>
      <c r="T55" s="11" t="s">
        <v>2</v>
      </c>
      <c r="U55" s="24">
        <f t="shared" si="21"/>
        <v>2</v>
      </c>
      <c r="V55" s="24">
        <f t="shared" si="21"/>
        <v>0.5</v>
      </c>
      <c r="W55" s="25">
        <f t="shared" si="21"/>
        <v>2.5</v>
      </c>
      <c r="X55" s="11" t="s">
        <v>2</v>
      </c>
      <c r="Y55" s="24">
        <f t="shared" si="14"/>
        <v>2</v>
      </c>
      <c r="Z55" s="24">
        <f t="shared" si="15"/>
        <v>0.5</v>
      </c>
      <c r="AA55" s="25">
        <f t="shared" si="16"/>
        <v>2.5</v>
      </c>
      <c r="AB55" s="5"/>
      <c r="AC55" s="104"/>
      <c r="AD55" s="5"/>
      <c r="AE55" s="5"/>
      <c r="AF55" s="5"/>
      <c r="AG55" s="5"/>
      <c r="AH55" s="5"/>
      <c r="AI55" s="5"/>
      <c r="AJ55" s="5"/>
      <c r="AK55" s="5"/>
    </row>
    <row r="56" spans="1:37" ht="129.6">
      <c r="A56" s="5"/>
      <c r="B56" s="36" t="s">
        <v>53</v>
      </c>
      <c r="C56" s="105"/>
      <c r="D56" s="99" t="s">
        <v>59</v>
      </c>
      <c r="E56" s="101" t="s">
        <v>302</v>
      </c>
      <c r="F56" s="143" t="s">
        <v>362</v>
      </c>
      <c r="G56" s="138" t="s">
        <v>385</v>
      </c>
      <c r="H56" s="91" t="s">
        <v>299</v>
      </c>
      <c r="I56" s="146" t="s">
        <v>392</v>
      </c>
      <c r="J56" s="20">
        <v>2</v>
      </c>
      <c r="K56" s="20">
        <v>0.5</v>
      </c>
      <c r="L56" s="21">
        <f t="shared" si="0"/>
        <v>2.5</v>
      </c>
      <c r="M56" s="85" t="s">
        <v>269</v>
      </c>
      <c r="N56" s="67" t="s">
        <v>116</v>
      </c>
      <c r="O56" s="39"/>
      <c r="P56" s="40"/>
      <c r="Q56" s="24"/>
      <c r="R56" s="24"/>
      <c r="S56" s="25"/>
      <c r="T56" s="11" t="s">
        <v>2</v>
      </c>
      <c r="U56" s="24">
        <f t="shared" si="21"/>
        <v>2</v>
      </c>
      <c r="V56" s="24">
        <f t="shared" si="21"/>
        <v>0.5</v>
      </c>
      <c r="W56" s="25">
        <f t="shared" si="21"/>
        <v>2.5</v>
      </c>
      <c r="X56" s="11" t="s">
        <v>2</v>
      </c>
      <c r="Y56" s="24">
        <f t="shared" si="14"/>
        <v>2</v>
      </c>
      <c r="Z56" s="24">
        <f t="shared" si="15"/>
        <v>0.5</v>
      </c>
      <c r="AA56" s="25">
        <f t="shared" si="16"/>
        <v>2.5</v>
      </c>
      <c r="AB56" s="5"/>
      <c r="AC56" s="105"/>
      <c r="AD56" s="5"/>
      <c r="AE56" s="5"/>
      <c r="AF56" s="5"/>
      <c r="AG56" s="5"/>
      <c r="AH56" s="5"/>
      <c r="AI56" s="5"/>
      <c r="AJ56" s="5"/>
      <c r="AK56" s="5"/>
    </row>
    <row r="57" spans="1:37" ht="129.6">
      <c r="A57" s="32"/>
      <c r="B57" s="36" t="s">
        <v>60</v>
      </c>
      <c r="C57" s="84" t="s">
        <v>261</v>
      </c>
      <c r="D57" s="92" t="s">
        <v>61</v>
      </c>
      <c r="E57" s="93" t="s">
        <v>301</v>
      </c>
      <c r="F57" s="147" t="s">
        <v>363</v>
      </c>
      <c r="G57" s="138" t="s">
        <v>386</v>
      </c>
      <c r="H57" s="91" t="s">
        <v>300</v>
      </c>
      <c r="I57" s="150" t="s">
        <v>391</v>
      </c>
      <c r="J57" s="20">
        <v>2</v>
      </c>
      <c r="K57" s="20">
        <v>0</v>
      </c>
      <c r="L57" s="21">
        <f t="shared" si="0"/>
        <v>2</v>
      </c>
      <c r="M57" s="29" t="s">
        <v>270</v>
      </c>
      <c r="N57" s="135" t="s">
        <v>338</v>
      </c>
      <c r="O57" s="39"/>
      <c r="P57" s="11" t="s">
        <v>2</v>
      </c>
      <c r="Q57" s="24">
        <f>J57</f>
        <v>2</v>
      </c>
      <c r="R57" s="24">
        <f>K57</f>
        <v>0</v>
      </c>
      <c r="S57" s="25">
        <f>L57</f>
        <v>2</v>
      </c>
      <c r="T57" s="11" t="s">
        <v>2</v>
      </c>
      <c r="U57" s="24">
        <f t="shared" si="21"/>
        <v>2</v>
      </c>
      <c r="V57" s="24">
        <f t="shared" si="21"/>
        <v>0</v>
      </c>
      <c r="W57" s="25">
        <f t="shared" si="21"/>
        <v>2</v>
      </c>
      <c r="X57" s="11" t="s">
        <v>2</v>
      </c>
      <c r="Y57" s="24">
        <f t="shared" si="14"/>
        <v>2</v>
      </c>
      <c r="Z57" s="24">
        <f t="shared" si="15"/>
        <v>0</v>
      </c>
      <c r="AA57" s="25">
        <f t="shared" si="16"/>
        <v>2</v>
      </c>
      <c r="AB57" s="32"/>
      <c r="AC57" s="83" t="s">
        <v>255</v>
      </c>
      <c r="AD57" s="32"/>
      <c r="AE57" s="32"/>
      <c r="AF57" s="32"/>
      <c r="AG57" s="32"/>
      <c r="AH57" s="32"/>
      <c r="AI57" s="32"/>
      <c r="AJ57" s="32"/>
      <c r="AK57" s="32"/>
    </row>
    <row r="58" spans="1:37" ht="15.75" customHeight="1">
      <c r="A58" s="5"/>
      <c r="B58" s="2"/>
      <c r="C58" s="3"/>
      <c r="D58" s="5"/>
      <c r="E58" s="4"/>
      <c r="F58" s="4"/>
      <c r="G58" s="4"/>
      <c r="H58" s="4"/>
      <c r="I58" s="5"/>
      <c r="J58" s="5"/>
      <c r="K58" s="5"/>
      <c r="L58" s="5"/>
      <c r="M58" s="5"/>
      <c r="N58" s="4"/>
      <c r="O58" s="5"/>
      <c r="P58" s="5"/>
      <c r="Q58" s="5"/>
      <c r="R58" s="5"/>
      <c r="S58" s="5"/>
      <c r="T58" s="5"/>
      <c r="U58" s="5"/>
      <c r="V58" s="5"/>
      <c r="W58" s="5"/>
      <c r="X58" s="5"/>
      <c r="Y58" s="5"/>
      <c r="Z58" s="5"/>
      <c r="AA58" s="5"/>
      <c r="AB58" s="5"/>
      <c r="AC58" s="5"/>
      <c r="AD58" s="5"/>
      <c r="AE58" s="5"/>
      <c r="AF58" s="5"/>
      <c r="AG58" s="5"/>
      <c r="AH58" s="5"/>
      <c r="AI58" s="5"/>
      <c r="AJ58" s="5"/>
      <c r="AK58" s="5"/>
    </row>
    <row r="59" spans="1:37" ht="21.75" customHeight="1">
      <c r="A59" s="5"/>
      <c r="B59" s="2"/>
      <c r="C59" s="3"/>
      <c r="D59" s="5"/>
      <c r="E59" s="4"/>
      <c r="F59" s="4"/>
      <c r="G59" s="4"/>
      <c r="H59" s="4"/>
      <c r="I59" s="5"/>
      <c r="J59" s="5"/>
      <c r="K59" s="5"/>
      <c r="L59" s="5"/>
      <c r="M59" s="5"/>
      <c r="N59" s="4"/>
      <c r="O59" s="5"/>
      <c r="Q59" s="5"/>
      <c r="R59" s="5"/>
      <c r="S59" s="5"/>
      <c r="T59" s="5"/>
      <c r="U59" s="5"/>
      <c r="V59" s="5"/>
      <c r="W59" s="5"/>
      <c r="X59" s="5"/>
      <c r="Y59" s="5"/>
      <c r="Z59" s="5"/>
      <c r="AA59" s="5"/>
      <c r="AB59" s="5"/>
      <c r="AC59" s="5"/>
      <c r="AD59" s="5"/>
      <c r="AE59" s="5"/>
      <c r="AF59" s="5"/>
      <c r="AG59" s="5"/>
      <c r="AH59" s="5"/>
      <c r="AI59" s="5"/>
      <c r="AJ59" s="5"/>
      <c r="AK59" s="5"/>
    </row>
    <row r="60" spans="1:37" ht="28.2">
      <c r="A60" s="5"/>
      <c r="B60" s="2"/>
      <c r="C60" s="41"/>
      <c r="D60" s="5"/>
      <c r="E60" s="4"/>
      <c r="F60" s="42"/>
      <c r="G60" s="42"/>
      <c r="H60" s="42"/>
      <c r="I60" s="43" t="s">
        <v>250</v>
      </c>
      <c r="J60" s="44">
        <f>SUM(J8:J57)</f>
        <v>125</v>
      </c>
      <c r="K60" s="44">
        <f>SUM(K8:K57)</f>
        <v>25</v>
      </c>
      <c r="L60" s="44">
        <f>J60+K60</f>
        <v>150</v>
      </c>
      <c r="M60" s="5"/>
      <c r="N60" s="45"/>
      <c r="O60" s="5"/>
      <c r="P60" s="43" t="s">
        <v>251</v>
      </c>
      <c r="Q60" s="46">
        <f>SUM(Q8:Q57)</f>
        <v>70.25</v>
      </c>
      <c r="R60" s="46">
        <f>SUM(R8:R57)</f>
        <v>13.75</v>
      </c>
      <c r="S60" s="47">
        <f>SUM(S8:S57)</f>
        <v>84</v>
      </c>
      <c r="T60" s="5"/>
      <c r="U60" s="46">
        <f>SUM(U8:U57)</f>
        <v>97.25</v>
      </c>
      <c r="V60" s="46">
        <f>SUM(V8:V57)</f>
        <v>18.75</v>
      </c>
      <c r="W60" s="47">
        <f>SUM(W8:W57)</f>
        <v>116</v>
      </c>
      <c r="X60" s="5"/>
      <c r="Y60" s="46">
        <f>SUM(Y8:Y57)</f>
        <v>125</v>
      </c>
      <c r="Z60" s="46">
        <f>SUM(Z8:Z57)</f>
        <v>25</v>
      </c>
      <c r="AA60" s="47">
        <f>SUM(AA8:AA57)</f>
        <v>150</v>
      </c>
      <c r="AB60" s="5"/>
      <c r="AC60" s="5"/>
      <c r="AD60" s="5"/>
      <c r="AE60" s="5"/>
      <c r="AF60" s="5"/>
      <c r="AG60" s="5"/>
      <c r="AH60" s="5"/>
      <c r="AI60" s="5"/>
      <c r="AJ60" s="5"/>
      <c r="AK60" s="5"/>
    </row>
    <row r="61" spans="1:37" ht="15.75" customHeight="1">
      <c r="A61" s="5"/>
      <c r="B61" s="2"/>
      <c r="C61" s="130"/>
      <c r="D61" s="111"/>
      <c r="E61" s="111"/>
      <c r="F61" s="111"/>
      <c r="G61" s="111"/>
      <c r="H61" s="111"/>
      <c r="I61" s="111"/>
      <c r="J61" s="111"/>
      <c r="K61" s="111"/>
      <c r="L61" s="111"/>
      <c r="M61" s="111"/>
      <c r="N61" s="111"/>
      <c r="O61" s="5"/>
      <c r="P61" s="5"/>
      <c r="Q61" s="5"/>
      <c r="R61" s="5"/>
      <c r="S61" s="5"/>
      <c r="T61" s="5"/>
      <c r="U61" s="5"/>
      <c r="V61" s="5"/>
      <c r="W61" s="5"/>
      <c r="X61" s="5"/>
      <c r="Y61" s="5"/>
      <c r="Z61" s="5"/>
      <c r="AA61" s="5"/>
      <c r="AB61" s="5"/>
      <c r="AC61" s="5"/>
      <c r="AD61" s="5"/>
      <c r="AE61" s="5"/>
      <c r="AF61" s="5"/>
      <c r="AG61" s="5"/>
      <c r="AH61" s="5"/>
      <c r="AI61" s="5"/>
      <c r="AJ61" s="5"/>
      <c r="AK61" s="5"/>
    </row>
    <row r="62" spans="1:37" ht="180" customHeight="1">
      <c r="A62" s="5"/>
      <c r="B62" s="2"/>
      <c r="C62" s="126"/>
      <c r="D62" s="111"/>
      <c r="E62" s="111"/>
      <c r="F62" s="111"/>
      <c r="G62" s="111"/>
      <c r="H62" s="111"/>
      <c r="I62" s="111"/>
      <c r="J62" s="111"/>
      <c r="K62" s="111"/>
      <c r="L62" s="111"/>
      <c r="M62" s="111"/>
      <c r="N62" s="111"/>
      <c r="O62" s="5"/>
      <c r="P62" s="5"/>
      <c r="Q62" s="5"/>
      <c r="R62" s="5"/>
      <c r="S62" s="5"/>
      <c r="T62" s="5"/>
      <c r="U62" s="5"/>
      <c r="V62" s="5"/>
      <c r="W62" s="5"/>
      <c r="X62" s="5"/>
      <c r="Y62" s="5"/>
      <c r="Z62" s="5"/>
      <c r="AA62" s="5"/>
      <c r="AB62" s="5"/>
      <c r="AC62" s="5"/>
      <c r="AD62" s="5"/>
      <c r="AE62" s="5"/>
      <c r="AF62" s="5"/>
      <c r="AG62" s="5"/>
      <c r="AH62" s="5"/>
      <c r="AI62" s="5"/>
      <c r="AJ62" s="5"/>
      <c r="AK62" s="5"/>
    </row>
    <row r="63" spans="1:37" ht="28.5" customHeight="1">
      <c r="A63" s="5"/>
      <c r="B63" s="2"/>
      <c r="C63" s="3"/>
      <c r="D63" s="5"/>
      <c r="E63" s="4"/>
      <c r="F63" s="4"/>
      <c r="G63" s="4"/>
      <c r="H63" s="4"/>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ht="42.75" customHeight="1">
      <c r="A64" s="5"/>
      <c r="B64" s="2"/>
      <c r="C64" s="3"/>
      <c r="D64" s="5"/>
      <c r="E64" s="4"/>
      <c r="F64" s="4"/>
      <c r="G64" s="4"/>
      <c r="H64" s="4"/>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ht="57" customHeight="1">
      <c r="A65" s="5"/>
      <c r="B65" s="2"/>
      <c r="C65" s="3"/>
      <c r="D65" s="5"/>
      <c r="E65" s="4"/>
      <c r="F65" s="4"/>
      <c r="G65" s="4"/>
      <c r="H65" s="4"/>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ht="14.25" customHeight="1">
      <c r="A66" s="5"/>
      <c r="B66" s="2"/>
      <c r="C66" s="3"/>
      <c r="D66" s="5"/>
      <c r="E66" s="4"/>
      <c r="F66" s="4"/>
      <c r="G66" s="4"/>
      <c r="H66" s="4"/>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ht="15.75" customHeight="1">
      <c r="A67" s="5"/>
      <c r="B67" s="2"/>
      <c r="C67" s="3"/>
      <c r="D67" s="5"/>
      <c r="E67" s="4"/>
      <c r="F67" s="4"/>
      <c r="G67" s="4"/>
      <c r="H67" s="4"/>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ht="15.75" customHeight="1">
      <c r="A68" s="5"/>
      <c r="B68" s="2"/>
      <c r="C68" s="3"/>
      <c r="D68" s="5"/>
      <c r="E68" s="4"/>
      <c r="F68" s="4"/>
      <c r="G68" s="4"/>
      <c r="H68" s="4"/>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ht="15.75" customHeight="1">
      <c r="A69" s="5"/>
      <c r="B69" s="2"/>
      <c r="C69" s="3"/>
      <c r="D69" s="5"/>
      <c r="E69" s="4"/>
      <c r="F69" s="4"/>
      <c r="G69" s="4"/>
      <c r="H69" s="4"/>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ht="15.75" customHeight="1">
      <c r="A70" s="5"/>
      <c r="B70" s="2"/>
      <c r="C70" s="3"/>
      <c r="D70" s="5"/>
      <c r="E70" s="4"/>
      <c r="F70" s="4"/>
      <c r="G70" s="4"/>
      <c r="H70" s="4"/>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ht="15.75" customHeight="1">
      <c r="A71" s="5"/>
      <c r="B71" s="2"/>
      <c r="C71" s="3"/>
      <c r="D71" s="5"/>
      <c r="E71" s="4"/>
      <c r="F71" s="4"/>
      <c r="G71" s="4"/>
      <c r="H71" s="4"/>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ht="15.75" customHeight="1">
      <c r="A72" s="5"/>
      <c r="B72" s="2"/>
      <c r="C72" s="3"/>
      <c r="D72" s="5"/>
      <c r="E72" s="4"/>
      <c r="F72" s="4"/>
      <c r="G72" s="4"/>
      <c r="H72" s="4"/>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ht="15.75" customHeight="1">
      <c r="A73" s="5"/>
      <c r="B73" s="2"/>
      <c r="C73" s="3"/>
      <c r="D73" s="5"/>
      <c r="E73" s="4"/>
      <c r="F73" s="4"/>
      <c r="G73" s="4"/>
      <c r="H73" s="4"/>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ht="15.75" customHeight="1">
      <c r="A74" s="5"/>
      <c r="B74" s="2"/>
      <c r="C74" s="3"/>
      <c r="D74" s="5"/>
      <c r="E74" s="4"/>
      <c r="F74" s="4"/>
      <c r="G74" s="4"/>
      <c r="H74" s="4"/>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ht="15.75" customHeight="1">
      <c r="A75" s="5"/>
      <c r="B75" s="2"/>
      <c r="C75" s="3"/>
      <c r="D75" s="5"/>
      <c r="E75" s="4"/>
      <c r="F75" s="4"/>
      <c r="G75" s="4"/>
      <c r="H75" s="4"/>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ht="15.75" customHeight="1">
      <c r="A76" s="5"/>
      <c r="B76" s="2"/>
      <c r="C76" s="3"/>
      <c r="D76" s="5"/>
      <c r="E76" s="4"/>
      <c r="F76" s="4"/>
      <c r="G76" s="4"/>
      <c r="H76" s="4"/>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ht="15.75" customHeight="1">
      <c r="A77" s="5"/>
      <c r="B77" s="2"/>
      <c r="C77" s="3"/>
      <c r="D77" s="5"/>
      <c r="E77" s="4"/>
      <c r="F77" s="4"/>
      <c r="G77" s="4"/>
      <c r="H77" s="4"/>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ht="15.75" customHeight="1">
      <c r="A78" s="5"/>
      <c r="B78" s="2"/>
      <c r="C78" s="3"/>
      <c r="D78" s="5"/>
      <c r="E78" s="4"/>
      <c r="F78" s="4"/>
      <c r="G78" s="4"/>
      <c r="H78" s="4"/>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ht="15.75" customHeight="1">
      <c r="A79" s="5"/>
      <c r="B79" s="2"/>
      <c r="C79" s="3"/>
      <c r="D79" s="5"/>
      <c r="E79" s="4"/>
      <c r="F79" s="4"/>
      <c r="G79" s="4"/>
      <c r="H79" s="4"/>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ht="15.75" customHeight="1">
      <c r="A80" s="5"/>
      <c r="B80" s="2"/>
      <c r="C80" s="3"/>
      <c r="D80" s="5"/>
      <c r="E80" s="4"/>
      <c r="F80" s="4"/>
      <c r="G80" s="4"/>
      <c r="H80" s="4"/>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ht="15.75" customHeight="1">
      <c r="A81" s="5"/>
      <c r="B81" s="2"/>
      <c r="C81" s="3"/>
      <c r="D81" s="5"/>
      <c r="E81" s="4"/>
      <c r="F81" s="4"/>
      <c r="G81" s="4"/>
      <c r="H81" s="4"/>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ht="15.75" customHeight="1">
      <c r="A82" s="5"/>
      <c r="B82" s="2"/>
      <c r="C82" s="3"/>
      <c r="D82" s="5"/>
      <c r="E82" s="4"/>
      <c r="F82" s="4"/>
      <c r="G82" s="4"/>
      <c r="H82" s="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ht="15.75" customHeight="1">
      <c r="A83" s="5"/>
      <c r="B83" s="2"/>
      <c r="C83" s="3"/>
      <c r="D83" s="5"/>
      <c r="E83" s="4"/>
      <c r="F83" s="4"/>
      <c r="G83" s="4"/>
      <c r="H83" s="4"/>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ht="15.75" customHeight="1">
      <c r="A84" s="5"/>
      <c r="B84" s="2"/>
      <c r="C84" s="3"/>
      <c r="D84" s="5"/>
      <c r="E84" s="4"/>
      <c r="F84" s="4"/>
      <c r="G84" s="4"/>
      <c r="H84" s="4"/>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ht="15.75" customHeight="1">
      <c r="A85" s="5"/>
      <c r="B85" s="2"/>
      <c r="C85" s="3"/>
      <c r="D85" s="5"/>
      <c r="E85" s="4"/>
      <c r="F85" s="4"/>
      <c r="G85" s="4"/>
      <c r="H85" s="4"/>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ht="15.75" customHeight="1">
      <c r="A86" s="5"/>
      <c r="B86" s="2"/>
      <c r="C86" s="3"/>
      <c r="D86" s="5"/>
      <c r="E86" s="48"/>
      <c r="F86" s="48"/>
      <c r="G86" s="48"/>
      <c r="H86" s="48"/>
      <c r="I86" s="32"/>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5.75" customHeight="1">
      <c r="A87" s="5"/>
      <c r="B87" s="2"/>
      <c r="C87" s="3"/>
      <c r="D87" s="5"/>
      <c r="E87" s="48"/>
      <c r="F87" s="48"/>
      <c r="G87" s="48"/>
      <c r="H87" s="48"/>
      <c r="I87" s="32"/>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ht="15.75" customHeight="1">
      <c r="A88" s="5"/>
      <c r="B88" s="2"/>
      <c r="C88" s="3"/>
      <c r="D88" s="5"/>
      <c r="E88" s="48"/>
      <c r="F88" s="48"/>
      <c r="G88" s="48"/>
      <c r="H88" s="48"/>
      <c r="I88" s="32"/>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ht="15.75" customHeight="1">
      <c r="A89" s="5"/>
      <c r="B89" s="2"/>
      <c r="C89" s="3"/>
      <c r="D89" s="5"/>
      <c r="E89" s="48"/>
      <c r="F89" s="48"/>
      <c r="G89" s="48"/>
      <c r="H89" s="48"/>
      <c r="I89" s="32"/>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ht="15.75" customHeight="1">
      <c r="A90" s="5"/>
      <c r="B90" s="2"/>
      <c r="C90" s="3"/>
      <c r="D90" s="5"/>
      <c r="E90" s="48"/>
      <c r="F90" s="131"/>
      <c r="G90" s="49"/>
      <c r="H90" s="49"/>
      <c r="I90" s="133"/>
      <c r="J90" s="50"/>
      <c r="K90" s="50"/>
      <c r="L90" s="50"/>
      <c r="M90" s="50"/>
      <c r="N90" s="50"/>
      <c r="O90" s="5"/>
      <c r="P90" s="5"/>
      <c r="Q90" s="5"/>
      <c r="R90" s="5"/>
      <c r="S90" s="5"/>
      <c r="T90" s="5"/>
      <c r="U90" s="5"/>
      <c r="V90" s="5"/>
      <c r="W90" s="5"/>
      <c r="X90" s="5"/>
      <c r="Y90" s="5"/>
      <c r="Z90" s="5"/>
      <c r="AA90" s="5"/>
      <c r="AB90" s="5"/>
      <c r="AC90" s="5"/>
      <c r="AD90" s="5"/>
      <c r="AE90" s="5"/>
      <c r="AF90" s="5"/>
      <c r="AG90" s="5"/>
      <c r="AH90" s="5"/>
      <c r="AI90" s="5"/>
      <c r="AJ90" s="5"/>
      <c r="AK90" s="5"/>
    </row>
    <row r="91" spans="1:37" ht="15.75" customHeight="1">
      <c r="A91" s="5"/>
      <c r="B91" s="2"/>
      <c r="C91" s="3"/>
      <c r="D91" s="5"/>
      <c r="E91" s="48"/>
      <c r="F91" s="132"/>
      <c r="G91" s="49"/>
      <c r="H91" s="49"/>
      <c r="I91" s="132"/>
      <c r="J91" s="50"/>
      <c r="K91" s="50"/>
      <c r="L91" s="50"/>
      <c r="M91" s="50"/>
      <c r="N91" s="50"/>
      <c r="O91" s="5"/>
      <c r="P91" s="5"/>
      <c r="Q91" s="5"/>
      <c r="R91" s="5"/>
      <c r="S91" s="5"/>
      <c r="T91" s="5"/>
      <c r="U91" s="5"/>
      <c r="V91" s="5"/>
      <c r="W91" s="5"/>
      <c r="X91" s="5"/>
      <c r="Y91" s="5"/>
      <c r="Z91" s="5"/>
      <c r="AA91" s="5"/>
      <c r="AB91" s="5"/>
      <c r="AC91" s="5"/>
      <c r="AD91" s="5"/>
      <c r="AE91" s="5"/>
      <c r="AF91" s="5"/>
      <c r="AG91" s="5"/>
      <c r="AH91" s="5"/>
      <c r="AI91" s="5"/>
      <c r="AJ91" s="5"/>
      <c r="AK91" s="5"/>
    </row>
    <row r="92" spans="1:37" ht="15.75" customHeight="1">
      <c r="A92" s="5"/>
      <c r="B92" s="2"/>
      <c r="C92" s="3"/>
      <c r="D92" s="5"/>
      <c r="E92" s="4"/>
      <c r="F92" s="51"/>
      <c r="G92" s="51"/>
      <c r="H92" s="51"/>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ht="15.75" customHeight="1">
      <c r="A93" s="5"/>
      <c r="B93" s="2"/>
      <c r="C93" s="3"/>
      <c r="D93" s="5"/>
      <c r="E93" s="4"/>
      <c r="F93" s="51"/>
      <c r="G93" s="51"/>
      <c r="H93" s="51"/>
      <c r="I93" s="50"/>
      <c r="J93" s="50"/>
      <c r="K93" s="50"/>
      <c r="L93" s="50"/>
      <c r="M93" s="50"/>
      <c r="N93" s="50"/>
      <c r="O93" s="5"/>
      <c r="P93" s="5"/>
      <c r="Q93" s="5"/>
      <c r="R93" s="5"/>
      <c r="S93" s="5"/>
      <c r="T93" s="5"/>
      <c r="U93" s="5"/>
      <c r="V93" s="5"/>
      <c r="W93" s="5"/>
      <c r="X93" s="5"/>
      <c r="Y93" s="5"/>
      <c r="Z93" s="5"/>
      <c r="AA93" s="5"/>
      <c r="AB93" s="5"/>
      <c r="AC93" s="5"/>
      <c r="AD93" s="5"/>
      <c r="AE93" s="5"/>
      <c r="AF93" s="5"/>
      <c r="AG93" s="5"/>
      <c r="AH93" s="5"/>
      <c r="AI93" s="5"/>
      <c r="AJ93" s="5"/>
      <c r="AK93" s="5"/>
    </row>
    <row r="94" spans="1:37" ht="15.75" customHeight="1">
      <c r="A94" s="5"/>
      <c r="B94" s="2"/>
      <c r="C94" s="3"/>
      <c r="D94" s="5"/>
      <c r="E94" s="4"/>
      <c r="F94" s="52"/>
      <c r="G94" s="52"/>
      <c r="H94" s="52"/>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ht="15.75" customHeight="1">
      <c r="A95" s="5"/>
      <c r="B95" s="2"/>
      <c r="C95" s="3"/>
      <c r="D95" s="5"/>
      <c r="E95" s="4"/>
      <c r="F95" s="119"/>
      <c r="G95" s="52"/>
      <c r="H95" s="52"/>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ht="15.75" customHeight="1">
      <c r="A96" s="5"/>
      <c r="B96" s="2"/>
      <c r="C96" s="3"/>
      <c r="D96" s="5"/>
      <c r="E96" s="4"/>
      <c r="F96" s="111"/>
      <c r="G96" s="52"/>
      <c r="H96" s="52"/>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ht="15.75" customHeight="1">
      <c r="A97" s="5"/>
      <c r="B97" s="2"/>
      <c r="C97" s="3"/>
      <c r="D97" s="5"/>
      <c r="E97" s="4"/>
      <c r="F97" s="4"/>
      <c r="G97" s="4"/>
      <c r="H97" s="4"/>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ht="15.75" customHeight="1">
      <c r="A98" s="5"/>
      <c r="B98" s="2"/>
      <c r="C98" s="3"/>
      <c r="D98" s="5"/>
      <c r="E98" s="4"/>
      <c r="F98" s="4"/>
      <c r="G98" s="4"/>
      <c r="H98" s="4"/>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ht="15.75" customHeight="1">
      <c r="A99" s="5"/>
      <c r="B99" s="2"/>
      <c r="C99" s="3"/>
      <c r="D99" s="5"/>
      <c r="E99" s="4"/>
      <c r="F99" s="4"/>
      <c r="G99" s="4"/>
      <c r="H99" s="4"/>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ht="15.75" customHeight="1">
      <c r="A100" s="5"/>
      <c r="B100" s="2"/>
      <c r="C100" s="3"/>
      <c r="D100" s="5"/>
      <c r="E100" s="4"/>
      <c r="F100" s="4"/>
      <c r="G100" s="4"/>
      <c r="H100" s="4"/>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ht="15.75" customHeight="1">
      <c r="A101" s="5"/>
      <c r="B101" s="2"/>
      <c r="C101" s="3"/>
      <c r="D101" s="5"/>
      <c r="E101" s="4"/>
      <c r="F101" s="4"/>
      <c r="G101" s="4"/>
      <c r="H101" s="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ht="15.75" customHeight="1">
      <c r="A102" s="5"/>
      <c r="B102" s="2"/>
      <c r="C102" s="3"/>
      <c r="D102" s="5"/>
      <c r="E102" s="4"/>
      <c r="F102" s="4"/>
      <c r="G102" s="4"/>
      <c r="H102" s="4"/>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ht="15.75" customHeight="1">
      <c r="A103" s="5"/>
      <c r="B103" s="2"/>
      <c r="C103" s="3"/>
      <c r="D103" s="5"/>
      <c r="E103" s="4"/>
      <c r="F103" s="4"/>
      <c r="G103" s="4"/>
      <c r="H103" s="4"/>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ht="15.75" customHeight="1">
      <c r="A104" s="5"/>
      <c r="B104" s="2"/>
      <c r="C104" s="3"/>
      <c r="D104" s="5"/>
      <c r="E104" s="4"/>
      <c r="F104" s="4"/>
      <c r="G104" s="4"/>
      <c r="H104" s="4"/>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ht="15.75" customHeight="1">
      <c r="A105" s="5"/>
      <c r="B105" s="2"/>
      <c r="C105" s="3"/>
      <c r="D105" s="5"/>
      <c r="E105" s="4"/>
      <c r="F105" s="4"/>
      <c r="G105" s="4"/>
      <c r="H105" s="4"/>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ht="15.75" customHeight="1">
      <c r="A106" s="5"/>
      <c r="B106" s="2"/>
      <c r="C106" s="3"/>
      <c r="D106" s="5"/>
      <c r="E106" s="4"/>
      <c r="F106" s="4"/>
      <c r="G106" s="4"/>
      <c r="H106" s="4"/>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ht="15.75" customHeight="1">
      <c r="A107" s="5"/>
      <c r="B107" s="2"/>
      <c r="C107" s="3"/>
      <c r="D107" s="5"/>
      <c r="E107" s="4"/>
      <c r="F107" s="4"/>
      <c r="G107" s="4"/>
      <c r="H107" s="4"/>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ht="15.75" customHeight="1">
      <c r="A108" s="5"/>
      <c r="B108" s="2"/>
      <c r="C108" s="3"/>
      <c r="D108" s="5"/>
      <c r="E108" s="4"/>
      <c r="F108" s="4"/>
      <c r="G108" s="4"/>
      <c r="H108" s="4"/>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ht="15.75" customHeight="1">
      <c r="A109" s="5"/>
      <c r="B109" s="2"/>
      <c r="C109" s="3"/>
      <c r="D109" s="5"/>
      <c r="E109" s="4"/>
      <c r="F109" s="4"/>
      <c r="G109" s="4"/>
      <c r="H109" s="4"/>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ht="15.75" customHeight="1">
      <c r="A110" s="5"/>
      <c r="B110" s="2"/>
      <c r="C110" s="3"/>
      <c r="D110" s="5"/>
      <c r="E110" s="4"/>
      <c r="F110" s="4"/>
      <c r="G110" s="4"/>
      <c r="H110" s="4"/>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ht="15.75" customHeight="1">
      <c r="A111" s="5"/>
      <c r="B111" s="2"/>
      <c r="C111" s="3"/>
      <c r="D111" s="5"/>
      <c r="E111" s="4"/>
      <c r="F111" s="4"/>
      <c r="G111" s="4"/>
      <c r="H111" s="4"/>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ht="15.75" customHeight="1">
      <c r="A112" s="5"/>
      <c r="B112" s="2"/>
      <c r="C112" s="3"/>
      <c r="D112" s="5"/>
      <c r="E112" s="4"/>
      <c r="F112" s="4"/>
      <c r="G112" s="4"/>
      <c r="H112" s="4"/>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ht="15.75" customHeight="1">
      <c r="A113" s="5"/>
      <c r="B113" s="2"/>
      <c r="C113" s="3"/>
      <c r="D113" s="5"/>
      <c r="E113" s="4"/>
      <c r="F113" s="4"/>
      <c r="G113" s="4"/>
      <c r="H113" s="4"/>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ht="15.75" customHeight="1">
      <c r="A114" s="5"/>
      <c r="B114" s="2"/>
      <c r="C114" s="3"/>
      <c r="D114" s="5"/>
      <c r="E114" s="4"/>
      <c r="F114" s="4"/>
      <c r="G114" s="4"/>
      <c r="H114" s="4"/>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ht="15.75" customHeight="1">
      <c r="A115" s="5"/>
      <c r="B115" s="2"/>
      <c r="C115" s="3"/>
      <c r="D115" s="5"/>
      <c r="E115" s="4"/>
      <c r="F115" s="4"/>
      <c r="G115" s="4"/>
      <c r="H115" s="4"/>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ht="15.75" customHeight="1">
      <c r="A116" s="5"/>
      <c r="B116" s="2"/>
      <c r="C116" s="3"/>
      <c r="D116" s="5"/>
      <c r="E116" s="4"/>
      <c r="F116" s="4"/>
      <c r="G116" s="4"/>
      <c r="H116" s="4"/>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ht="15.75" customHeight="1">
      <c r="A117" s="5"/>
      <c r="B117" s="2"/>
      <c r="C117" s="3"/>
      <c r="D117" s="5"/>
      <c r="E117" s="4"/>
      <c r="F117" s="4"/>
      <c r="G117" s="4"/>
      <c r="H117" s="4"/>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ht="15.75" customHeight="1">
      <c r="A118" s="5"/>
      <c r="B118" s="2"/>
      <c r="C118" s="3"/>
      <c r="D118" s="5"/>
      <c r="E118" s="4"/>
      <c r="F118" s="4"/>
      <c r="G118" s="4"/>
      <c r="H118" s="4"/>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ht="15.75" customHeight="1">
      <c r="A119" s="5"/>
      <c r="B119" s="2"/>
      <c r="C119" s="3"/>
      <c r="D119" s="5"/>
      <c r="E119" s="4"/>
      <c r="F119" s="4"/>
      <c r="G119" s="4"/>
      <c r="H119" s="4"/>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ht="15.75" customHeight="1">
      <c r="A120" s="5"/>
      <c r="B120" s="2"/>
      <c r="C120" s="3"/>
      <c r="D120" s="5"/>
      <c r="E120" s="4"/>
      <c r="F120" s="4"/>
      <c r="G120" s="4"/>
      <c r="H120" s="4"/>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ht="15.75" customHeight="1">
      <c r="A121" s="5"/>
      <c r="B121" s="2"/>
      <c r="C121" s="3"/>
      <c r="D121" s="5"/>
      <c r="E121" s="4"/>
      <c r="F121" s="4"/>
      <c r="G121" s="4"/>
      <c r="H121" s="4"/>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ht="15.75" customHeight="1">
      <c r="A122" s="5"/>
      <c r="B122" s="2"/>
      <c r="C122" s="3"/>
      <c r="D122" s="5"/>
      <c r="E122" s="4"/>
      <c r="F122" s="4"/>
      <c r="G122" s="4"/>
      <c r="H122" s="4"/>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ht="15.75" customHeight="1">
      <c r="A123" s="5"/>
      <c r="B123" s="2"/>
      <c r="C123" s="3"/>
      <c r="D123" s="5"/>
      <c r="E123" s="4"/>
      <c r="F123" s="4"/>
      <c r="G123" s="4"/>
      <c r="H123" s="4"/>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ht="15.75" customHeight="1">
      <c r="A124" s="5"/>
      <c r="B124" s="2"/>
      <c r="C124" s="3"/>
      <c r="D124" s="5"/>
      <c r="E124" s="4"/>
      <c r="F124" s="4"/>
      <c r="G124" s="4"/>
      <c r="H124" s="4"/>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ht="15.75" customHeight="1">
      <c r="A125" s="5"/>
      <c r="B125" s="2"/>
      <c r="C125" s="3"/>
      <c r="D125" s="5"/>
      <c r="E125" s="4"/>
      <c r="F125" s="4"/>
      <c r="G125" s="4"/>
      <c r="H125" s="4"/>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ht="15.75" customHeight="1">
      <c r="A126" s="5"/>
      <c r="B126" s="2"/>
      <c r="C126" s="3"/>
      <c r="D126" s="5"/>
      <c r="E126" s="4"/>
      <c r="F126" s="4"/>
      <c r="G126" s="4"/>
      <c r="H126" s="4"/>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ht="15.75" customHeight="1">
      <c r="A127" s="5"/>
      <c r="B127" s="2"/>
      <c r="C127" s="3"/>
      <c r="D127" s="5"/>
      <c r="E127" s="4"/>
      <c r="F127" s="4"/>
      <c r="G127" s="4"/>
      <c r="H127" s="4"/>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ht="15.75" customHeight="1">
      <c r="A128" s="5"/>
      <c r="B128" s="2"/>
      <c r="C128" s="3"/>
      <c r="D128" s="5"/>
      <c r="E128" s="4"/>
      <c r="F128" s="4"/>
      <c r="G128" s="4"/>
      <c r="H128" s="4"/>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ht="15.75" customHeight="1">
      <c r="A129" s="5"/>
      <c r="B129" s="2"/>
      <c r="C129" s="3"/>
      <c r="D129" s="5"/>
      <c r="E129" s="4"/>
      <c r="F129" s="4"/>
      <c r="G129" s="4"/>
      <c r="H129" s="4"/>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ht="15.75" customHeight="1">
      <c r="A130" s="5"/>
      <c r="B130" s="2"/>
      <c r="C130" s="3"/>
      <c r="D130" s="5"/>
      <c r="E130" s="4"/>
      <c r="F130" s="4"/>
      <c r="G130" s="4"/>
      <c r="H130" s="4"/>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ht="15.75" customHeight="1">
      <c r="A131" s="5"/>
      <c r="B131" s="2"/>
      <c r="C131" s="3"/>
      <c r="D131" s="5"/>
      <c r="E131" s="4"/>
      <c r="F131" s="4"/>
      <c r="G131" s="4"/>
      <c r="H131" s="4"/>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ht="15.75" customHeight="1">
      <c r="A132" s="5"/>
      <c r="B132" s="2"/>
      <c r="C132" s="3"/>
      <c r="D132" s="5"/>
      <c r="E132" s="4"/>
      <c r="F132" s="4"/>
      <c r="G132" s="4"/>
      <c r="H132" s="4"/>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ht="15.75" customHeight="1">
      <c r="A133" s="5"/>
      <c r="B133" s="2"/>
      <c r="C133" s="3"/>
      <c r="D133" s="5"/>
      <c r="E133" s="4"/>
      <c r="F133" s="4"/>
      <c r="G133" s="4"/>
      <c r="H133" s="4"/>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ht="15.75" customHeight="1">
      <c r="A134" s="5"/>
      <c r="B134" s="2"/>
      <c r="C134" s="3"/>
      <c r="D134" s="5"/>
      <c r="E134" s="4"/>
      <c r="F134" s="4"/>
      <c r="G134" s="4"/>
      <c r="H134" s="4"/>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ht="15.75" customHeight="1">
      <c r="A135" s="5"/>
      <c r="B135" s="2"/>
      <c r="C135" s="3"/>
      <c r="D135" s="5"/>
      <c r="E135" s="4"/>
      <c r="F135" s="4"/>
      <c r="G135" s="4"/>
      <c r="H135" s="4"/>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ht="15.75" customHeight="1">
      <c r="A136" s="5"/>
      <c r="B136" s="2"/>
      <c r="C136" s="3"/>
      <c r="D136" s="5"/>
      <c r="E136" s="4"/>
      <c r="F136" s="4"/>
      <c r="G136" s="4"/>
      <c r="H136" s="4"/>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ht="15.75" customHeight="1">
      <c r="A137" s="5"/>
      <c r="B137" s="2"/>
      <c r="C137" s="3"/>
      <c r="D137" s="5"/>
      <c r="E137" s="4"/>
      <c r="F137" s="4"/>
      <c r="G137" s="4"/>
      <c r="H137" s="4"/>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ht="15.75" customHeight="1">
      <c r="A138" s="5"/>
      <c r="B138" s="2"/>
      <c r="C138" s="3"/>
      <c r="D138" s="5"/>
      <c r="E138" s="4"/>
      <c r="F138" s="4"/>
      <c r="G138" s="4"/>
      <c r="H138" s="4"/>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ht="15.75" customHeight="1">
      <c r="A139" s="5"/>
      <c r="B139" s="2"/>
      <c r="C139" s="3"/>
      <c r="D139" s="5"/>
      <c r="E139" s="4"/>
      <c r="F139" s="4"/>
      <c r="G139" s="4"/>
      <c r="H139" s="4"/>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ht="15.75" customHeight="1">
      <c r="A140" s="5"/>
      <c r="B140" s="2"/>
      <c r="C140" s="3"/>
      <c r="D140" s="5"/>
      <c r="E140" s="4"/>
      <c r="F140" s="4"/>
      <c r="G140" s="4"/>
      <c r="H140" s="4"/>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ht="15.75" customHeight="1">
      <c r="A141" s="5"/>
      <c r="B141" s="2"/>
      <c r="C141" s="3"/>
      <c r="D141" s="5"/>
      <c r="E141" s="4"/>
      <c r="F141" s="4"/>
      <c r="G141" s="4"/>
      <c r="H141" s="4"/>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ht="15.75" customHeight="1">
      <c r="A142" s="5"/>
      <c r="B142" s="2"/>
      <c r="C142" s="3"/>
      <c r="D142" s="5"/>
      <c r="E142" s="4"/>
      <c r="F142" s="4"/>
      <c r="G142" s="4"/>
      <c r="H142" s="4"/>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ht="15.75" customHeight="1">
      <c r="A143" s="5"/>
      <c r="B143" s="2"/>
      <c r="C143" s="3"/>
      <c r="D143" s="5"/>
      <c r="E143" s="4"/>
      <c r="F143" s="4"/>
      <c r="G143" s="4"/>
      <c r="H143" s="4"/>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ht="15.75" customHeight="1">
      <c r="A144" s="5"/>
      <c r="B144" s="2"/>
      <c r="C144" s="3"/>
      <c r="D144" s="5"/>
      <c r="E144" s="4"/>
      <c r="F144" s="4"/>
      <c r="G144" s="4"/>
      <c r="H144" s="4"/>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ht="15.75" customHeight="1">
      <c r="A145" s="5"/>
      <c r="B145" s="2"/>
      <c r="C145" s="3"/>
      <c r="D145" s="5"/>
      <c r="E145" s="4"/>
      <c r="F145" s="4"/>
      <c r="G145" s="4"/>
      <c r="H145" s="4"/>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ht="15.75" customHeight="1">
      <c r="A146" s="5"/>
      <c r="B146" s="2"/>
      <c r="C146" s="3"/>
      <c r="D146" s="5"/>
      <c r="E146" s="4"/>
      <c r="F146" s="4"/>
      <c r="G146" s="4"/>
      <c r="H146" s="4"/>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ht="15.75" customHeight="1">
      <c r="A147" s="5"/>
      <c r="B147" s="2"/>
      <c r="C147" s="3"/>
      <c r="D147" s="5"/>
      <c r="E147" s="4"/>
      <c r="F147" s="4"/>
      <c r="G147" s="4"/>
      <c r="H147" s="4"/>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ht="15.75" customHeight="1">
      <c r="A148" s="5"/>
      <c r="B148" s="2"/>
      <c r="C148" s="3"/>
      <c r="D148" s="5"/>
      <c r="E148" s="4"/>
      <c r="F148" s="4"/>
      <c r="G148" s="4"/>
      <c r="H148" s="4"/>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ht="15.75" customHeight="1">
      <c r="A149" s="5"/>
      <c r="B149" s="2"/>
      <c r="C149" s="3"/>
      <c r="D149" s="5"/>
      <c r="E149" s="4"/>
      <c r="F149" s="4"/>
      <c r="G149" s="4"/>
      <c r="H149" s="4"/>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ht="15.75" customHeight="1">
      <c r="A150" s="5"/>
      <c r="B150" s="2"/>
      <c r="C150" s="3"/>
      <c r="D150" s="5"/>
      <c r="E150" s="4"/>
      <c r="F150" s="4"/>
      <c r="G150" s="4"/>
      <c r="H150" s="4"/>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ht="15.75" customHeight="1">
      <c r="A151" s="5"/>
      <c r="B151" s="2"/>
      <c r="C151" s="3"/>
      <c r="D151" s="5"/>
      <c r="E151" s="4"/>
      <c r="F151" s="4"/>
      <c r="G151" s="4"/>
      <c r="H151" s="4"/>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ht="15.75" customHeight="1">
      <c r="A152" s="5"/>
      <c r="B152" s="2"/>
      <c r="C152" s="3"/>
      <c r="D152" s="5"/>
      <c r="E152" s="4"/>
      <c r="F152" s="4"/>
      <c r="G152" s="4"/>
      <c r="H152" s="4"/>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ht="15.75" customHeight="1">
      <c r="A153" s="5"/>
      <c r="B153" s="2"/>
      <c r="C153" s="3"/>
      <c r="D153" s="5"/>
      <c r="E153" s="4"/>
      <c r="F153" s="4"/>
      <c r="G153" s="4"/>
      <c r="H153" s="4"/>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ht="15.75" customHeight="1">
      <c r="A154" s="5"/>
      <c r="B154" s="2"/>
      <c r="C154" s="3"/>
      <c r="D154" s="5"/>
      <c r="E154" s="4"/>
      <c r="F154" s="4"/>
      <c r="G154" s="4"/>
      <c r="H154" s="4"/>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ht="15.75" customHeight="1">
      <c r="A155" s="5"/>
      <c r="B155" s="2"/>
      <c r="C155" s="3"/>
      <c r="D155" s="5"/>
      <c r="E155" s="4"/>
      <c r="F155" s="4"/>
      <c r="G155" s="4"/>
      <c r="H155" s="4"/>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ht="15.75" customHeight="1">
      <c r="A156" s="5"/>
      <c r="B156" s="2"/>
      <c r="C156" s="3"/>
      <c r="D156" s="5"/>
      <c r="E156" s="4"/>
      <c r="F156" s="4"/>
      <c r="G156" s="4"/>
      <c r="H156" s="4"/>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ht="15.75" customHeight="1">
      <c r="A157" s="5"/>
      <c r="B157" s="2"/>
      <c r="C157" s="3"/>
      <c r="D157" s="5"/>
      <c r="E157" s="4"/>
      <c r="F157" s="4"/>
      <c r="G157" s="4"/>
      <c r="H157" s="4"/>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ht="15.75" customHeight="1">
      <c r="A158" s="5"/>
      <c r="B158" s="2"/>
      <c r="C158" s="3"/>
      <c r="D158" s="5"/>
      <c r="E158" s="4"/>
      <c r="F158" s="4"/>
      <c r="G158" s="4"/>
      <c r="H158" s="4"/>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ht="15.75" customHeight="1">
      <c r="A159" s="5"/>
      <c r="B159" s="2"/>
      <c r="C159" s="3"/>
      <c r="D159" s="5"/>
      <c r="E159" s="4"/>
      <c r="F159" s="4"/>
      <c r="G159" s="4"/>
      <c r="H159" s="4"/>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ht="15.75" customHeight="1">
      <c r="A160" s="5"/>
      <c r="B160" s="2"/>
      <c r="C160" s="3"/>
      <c r="D160" s="5"/>
      <c r="E160" s="4"/>
      <c r="F160" s="4"/>
      <c r="G160" s="4"/>
      <c r="H160" s="4"/>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ht="15.75" customHeight="1">
      <c r="A161" s="5"/>
      <c r="B161" s="2"/>
      <c r="C161" s="3"/>
      <c r="D161" s="5"/>
      <c r="E161" s="4"/>
      <c r="F161" s="4"/>
      <c r="G161" s="4"/>
      <c r="H161" s="4"/>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ht="15.75" customHeight="1">
      <c r="A162" s="5"/>
      <c r="B162" s="2"/>
      <c r="C162" s="3"/>
      <c r="D162" s="5"/>
      <c r="E162" s="4"/>
      <c r="F162" s="4"/>
      <c r="G162" s="4"/>
      <c r="H162" s="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ht="15.75" customHeight="1">
      <c r="A163" s="5"/>
      <c r="B163" s="2"/>
      <c r="C163" s="3"/>
      <c r="D163" s="5"/>
      <c r="E163" s="4"/>
      <c r="F163" s="4"/>
      <c r="G163" s="4"/>
      <c r="H163" s="4"/>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ht="15.75" customHeight="1">
      <c r="A164" s="5"/>
      <c r="B164" s="2"/>
      <c r="C164" s="3"/>
      <c r="D164" s="5"/>
      <c r="E164" s="4"/>
      <c r="F164" s="4"/>
      <c r="G164" s="4"/>
      <c r="H164" s="4"/>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ht="15.75" customHeight="1">
      <c r="A165" s="5"/>
      <c r="B165" s="2"/>
      <c r="C165" s="3"/>
      <c r="D165" s="5"/>
      <c r="E165" s="4"/>
      <c r="F165" s="4"/>
      <c r="G165" s="4"/>
      <c r="H165" s="4"/>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ht="15.75" customHeight="1">
      <c r="A166" s="5"/>
      <c r="B166" s="2"/>
      <c r="C166" s="3"/>
      <c r="D166" s="5"/>
      <c r="E166" s="4"/>
      <c r="F166" s="4"/>
      <c r="G166" s="4"/>
      <c r="H166" s="4"/>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ht="15.75" customHeight="1">
      <c r="A167" s="5"/>
      <c r="B167" s="2"/>
      <c r="C167" s="3"/>
      <c r="D167" s="5"/>
      <c r="E167" s="4"/>
      <c r="F167" s="4"/>
      <c r="G167" s="4"/>
      <c r="H167" s="4"/>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ht="15.75" customHeight="1">
      <c r="A168" s="5"/>
      <c r="B168" s="2"/>
      <c r="C168" s="3"/>
      <c r="D168" s="5"/>
      <c r="E168" s="4"/>
      <c r="F168" s="4"/>
      <c r="G168" s="4"/>
      <c r="H168" s="4"/>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ht="15.75" customHeight="1">
      <c r="A169" s="5"/>
      <c r="B169" s="2"/>
      <c r="C169" s="3"/>
      <c r="D169" s="5"/>
      <c r="E169" s="4"/>
      <c r="F169" s="4"/>
      <c r="G169" s="4"/>
      <c r="H169" s="4"/>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ht="15.75" customHeight="1">
      <c r="A170" s="5"/>
      <c r="B170" s="2"/>
      <c r="C170" s="3"/>
      <c r="D170" s="5"/>
      <c r="E170" s="4"/>
      <c r="F170" s="4"/>
      <c r="G170" s="4"/>
      <c r="H170" s="4"/>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ht="15.75" customHeight="1">
      <c r="A171" s="5"/>
      <c r="B171" s="2"/>
      <c r="C171" s="3"/>
      <c r="D171" s="5"/>
      <c r="E171" s="4"/>
      <c r="F171" s="4"/>
      <c r="G171" s="4"/>
      <c r="H171" s="4"/>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ht="15.75" customHeight="1">
      <c r="A172" s="5"/>
      <c r="B172" s="2"/>
      <c r="C172" s="3"/>
      <c r="D172" s="5"/>
      <c r="E172" s="4"/>
      <c r="F172" s="4"/>
      <c r="G172" s="4"/>
      <c r="H172" s="4"/>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ht="15.75" customHeight="1">
      <c r="A173" s="5"/>
      <c r="B173" s="2"/>
      <c r="C173" s="3"/>
      <c r="D173" s="5"/>
      <c r="E173" s="4"/>
      <c r="F173" s="4"/>
      <c r="G173" s="4"/>
      <c r="H173" s="4"/>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ht="15.75" customHeight="1">
      <c r="A174" s="5"/>
      <c r="B174" s="2"/>
      <c r="C174" s="3"/>
      <c r="D174" s="5"/>
      <c r="E174" s="4"/>
      <c r="F174" s="4"/>
      <c r="G174" s="4"/>
      <c r="H174" s="4"/>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ht="15.75" customHeight="1">
      <c r="A175" s="5"/>
      <c r="B175" s="2"/>
      <c r="C175" s="3"/>
      <c r="D175" s="5"/>
      <c r="E175" s="4"/>
      <c r="F175" s="4"/>
      <c r="G175" s="4"/>
      <c r="H175" s="4"/>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ht="15.75" customHeight="1">
      <c r="A176" s="5"/>
      <c r="B176" s="2"/>
      <c r="C176" s="3"/>
      <c r="D176" s="5"/>
      <c r="E176" s="4"/>
      <c r="F176" s="4"/>
      <c r="G176" s="4"/>
      <c r="H176" s="4"/>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ht="15.75" customHeight="1">
      <c r="A177" s="5"/>
      <c r="B177" s="2"/>
      <c r="C177" s="3"/>
      <c r="D177" s="5"/>
      <c r="E177" s="4"/>
      <c r="F177" s="4"/>
      <c r="G177" s="4"/>
      <c r="H177" s="4"/>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ht="15.75" customHeight="1">
      <c r="A178" s="5"/>
      <c r="B178" s="2"/>
      <c r="C178" s="3"/>
      <c r="D178" s="5"/>
      <c r="E178" s="4"/>
      <c r="F178" s="4"/>
      <c r="G178" s="4"/>
      <c r="H178" s="4"/>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ht="15.75" customHeight="1">
      <c r="A179" s="5"/>
      <c r="B179" s="2"/>
      <c r="C179" s="3"/>
      <c r="D179" s="5"/>
      <c r="E179" s="4"/>
      <c r="F179" s="4"/>
      <c r="G179" s="4"/>
      <c r="H179" s="4"/>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ht="15.75" customHeight="1">
      <c r="A180" s="5"/>
      <c r="B180" s="2"/>
      <c r="C180" s="3"/>
      <c r="D180" s="5"/>
      <c r="E180" s="4"/>
      <c r="F180" s="4"/>
      <c r="G180" s="4"/>
      <c r="H180" s="4"/>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ht="15.75" customHeight="1">
      <c r="A181" s="5"/>
      <c r="B181" s="2"/>
      <c r="C181" s="3"/>
      <c r="D181" s="5"/>
      <c r="E181" s="4"/>
      <c r="F181" s="4"/>
      <c r="G181" s="4"/>
      <c r="H181" s="4"/>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ht="15.75" customHeight="1">
      <c r="A182" s="5"/>
      <c r="B182" s="2"/>
      <c r="C182" s="3"/>
      <c r="D182" s="5"/>
      <c r="E182" s="4"/>
      <c r="F182" s="4"/>
      <c r="G182" s="4"/>
      <c r="H182" s="4"/>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ht="15.75" customHeight="1">
      <c r="A183" s="5"/>
      <c r="B183" s="2"/>
      <c r="C183" s="3"/>
      <c r="D183" s="5"/>
      <c r="E183" s="4"/>
      <c r="F183" s="4"/>
      <c r="G183" s="4"/>
      <c r="H183" s="4"/>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ht="15.75" customHeight="1">
      <c r="A184" s="5"/>
      <c r="B184" s="2"/>
      <c r="C184" s="3"/>
      <c r="D184" s="5"/>
      <c r="E184" s="4"/>
      <c r="F184" s="4"/>
      <c r="G184" s="4"/>
      <c r="H184" s="4"/>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ht="15.75" customHeight="1">
      <c r="A185" s="5"/>
      <c r="B185" s="2"/>
      <c r="C185" s="3"/>
      <c r="D185" s="5"/>
      <c r="E185" s="4"/>
      <c r="F185" s="4"/>
      <c r="G185" s="4"/>
      <c r="H185" s="4"/>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ht="15.75" customHeight="1">
      <c r="A186" s="5"/>
      <c r="B186" s="2"/>
      <c r="C186" s="3"/>
      <c r="D186" s="5"/>
      <c r="E186" s="4"/>
      <c r="F186" s="4"/>
      <c r="G186" s="4"/>
      <c r="H186" s="4"/>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ht="15.75" customHeight="1">
      <c r="A187" s="5"/>
      <c r="B187" s="2"/>
      <c r="C187" s="3"/>
      <c r="D187" s="5"/>
      <c r="E187" s="4"/>
      <c r="F187" s="4"/>
      <c r="G187" s="4"/>
      <c r="H187" s="4"/>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ht="15.75" customHeight="1">
      <c r="A188" s="5"/>
      <c r="B188" s="2"/>
      <c r="C188" s="3"/>
      <c r="D188" s="5"/>
      <c r="E188" s="4"/>
      <c r="F188" s="4"/>
      <c r="G188" s="4"/>
      <c r="H188" s="4"/>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ht="15.75" customHeight="1">
      <c r="A189" s="5"/>
      <c r="B189" s="2"/>
      <c r="C189" s="3"/>
      <c r="D189" s="5"/>
      <c r="E189" s="4"/>
      <c r="F189" s="4"/>
      <c r="G189" s="4"/>
      <c r="H189" s="4"/>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ht="15.75" customHeight="1">
      <c r="A190" s="5"/>
      <c r="B190" s="2"/>
      <c r="C190" s="3"/>
      <c r="D190" s="5"/>
      <c r="E190" s="4"/>
      <c r="F190" s="4"/>
      <c r="G190" s="4"/>
      <c r="H190" s="4"/>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ht="15.75" customHeight="1">
      <c r="A191" s="5"/>
      <c r="B191" s="2"/>
      <c r="C191" s="3"/>
      <c r="D191" s="5"/>
      <c r="E191" s="4"/>
      <c r="F191" s="4"/>
      <c r="G191" s="4"/>
      <c r="H191" s="4"/>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ht="15.75" customHeight="1">
      <c r="A192" s="5"/>
      <c r="B192" s="2"/>
      <c r="C192" s="3"/>
      <c r="D192" s="5"/>
      <c r="E192" s="4"/>
      <c r="F192" s="4"/>
      <c r="G192" s="4"/>
      <c r="H192" s="4"/>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ht="15.75" customHeight="1">
      <c r="A193" s="5"/>
      <c r="B193" s="2"/>
      <c r="C193" s="3"/>
      <c r="D193" s="5"/>
      <c r="E193" s="4"/>
      <c r="F193" s="4"/>
      <c r="G193" s="4"/>
      <c r="H193" s="4"/>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ht="15.75" customHeight="1">
      <c r="A194" s="5"/>
      <c r="B194" s="2"/>
      <c r="C194" s="3"/>
      <c r="D194" s="5"/>
      <c r="E194" s="4"/>
      <c r="F194" s="4"/>
      <c r="G194" s="4"/>
      <c r="H194" s="4"/>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ht="15.75" customHeight="1">
      <c r="A195" s="5"/>
      <c r="B195" s="2"/>
      <c r="C195" s="3"/>
      <c r="D195" s="5"/>
      <c r="E195" s="4"/>
      <c r="F195" s="4"/>
      <c r="G195" s="4"/>
      <c r="H195" s="4"/>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ht="15.75" customHeight="1">
      <c r="A196" s="5"/>
      <c r="B196" s="2"/>
      <c r="C196" s="3"/>
      <c r="D196" s="5"/>
      <c r="E196" s="4"/>
      <c r="F196" s="4"/>
      <c r="G196" s="4"/>
      <c r="H196" s="4"/>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ht="15.75" customHeight="1">
      <c r="A197" s="5"/>
      <c r="B197" s="2"/>
      <c r="C197" s="3"/>
      <c r="D197" s="5"/>
      <c r="E197" s="4"/>
      <c r="F197" s="4"/>
      <c r="G197" s="4"/>
      <c r="H197" s="4"/>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ht="15.75" customHeight="1">
      <c r="A198" s="5"/>
      <c r="B198" s="2"/>
      <c r="C198" s="3"/>
      <c r="D198" s="5"/>
      <c r="E198" s="4"/>
      <c r="F198" s="4"/>
      <c r="G198" s="4"/>
      <c r="H198" s="4"/>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ht="15.75" customHeight="1">
      <c r="A199" s="5"/>
      <c r="B199" s="2"/>
      <c r="C199" s="3"/>
      <c r="D199" s="5"/>
      <c r="E199" s="4"/>
      <c r="F199" s="4"/>
      <c r="G199" s="4"/>
      <c r="H199" s="4"/>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ht="15.75" customHeight="1">
      <c r="A200" s="5"/>
      <c r="B200" s="2"/>
      <c r="C200" s="3"/>
      <c r="D200" s="5"/>
      <c r="E200" s="4"/>
      <c r="F200" s="4"/>
      <c r="G200" s="4"/>
      <c r="H200" s="4"/>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ht="15.75" customHeight="1">
      <c r="A201" s="5"/>
      <c r="B201" s="2"/>
      <c r="C201" s="3"/>
      <c r="D201" s="5"/>
      <c r="E201" s="4"/>
      <c r="F201" s="4"/>
      <c r="G201" s="4"/>
      <c r="H201" s="4"/>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ht="15.75" customHeight="1">
      <c r="A202" s="5"/>
      <c r="B202" s="2"/>
      <c r="C202" s="3"/>
      <c r="D202" s="5"/>
      <c r="E202" s="4"/>
      <c r="F202" s="4"/>
      <c r="G202" s="4"/>
      <c r="H202" s="4"/>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ht="15.75" customHeight="1">
      <c r="A203" s="5"/>
      <c r="B203" s="2"/>
      <c r="C203" s="3"/>
      <c r="D203" s="5"/>
      <c r="E203" s="4"/>
      <c r="F203" s="4"/>
      <c r="G203" s="4"/>
      <c r="H203" s="4"/>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ht="15.75" customHeight="1">
      <c r="A204" s="5"/>
      <c r="B204" s="2"/>
      <c r="C204" s="3"/>
      <c r="D204" s="5"/>
      <c r="E204" s="4"/>
      <c r="F204" s="4"/>
      <c r="G204" s="4"/>
      <c r="H204" s="4"/>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ht="15.75" customHeight="1">
      <c r="A205" s="5"/>
      <c r="B205" s="2"/>
      <c r="C205" s="3"/>
      <c r="D205" s="5"/>
      <c r="E205" s="4"/>
      <c r="F205" s="4"/>
      <c r="G205" s="4"/>
      <c r="H205" s="4"/>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ht="15.75" customHeight="1">
      <c r="A206" s="5"/>
      <c r="B206" s="2"/>
      <c r="C206" s="3"/>
      <c r="D206" s="5"/>
      <c r="E206" s="4"/>
      <c r="F206" s="4"/>
      <c r="G206" s="4"/>
      <c r="H206" s="4"/>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ht="15.75" customHeight="1">
      <c r="A207" s="5"/>
      <c r="B207" s="2"/>
      <c r="C207" s="3"/>
      <c r="D207" s="5"/>
      <c r="E207" s="4"/>
      <c r="F207" s="4"/>
      <c r="G207" s="4"/>
      <c r="H207" s="4"/>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ht="15.75" customHeight="1">
      <c r="A208" s="5"/>
      <c r="B208" s="2"/>
      <c r="C208" s="3"/>
      <c r="D208" s="5"/>
      <c r="E208" s="4"/>
      <c r="F208" s="4"/>
      <c r="G208" s="4"/>
      <c r="H208" s="4"/>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ht="15.75" customHeight="1">
      <c r="A209" s="5"/>
      <c r="B209" s="2"/>
      <c r="C209" s="3"/>
      <c r="D209" s="5"/>
      <c r="E209" s="4"/>
      <c r="F209" s="4"/>
      <c r="G209" s="4"/>
      <c r="H209" s="4"/>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ht="15.75" customHeight="1">
      <c r="A210" s="5"/>
      <c r="B210" s="2"/>
      <c r="C210" s="3"/>
      <c r="D210" s="5"/>
      <c r="E210" s="4"/>
      <c r="F210" s="4"/>
      <c r="G210" s="4"/>
      <c r="H210" s="4"/>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ht="15.75" customHeight="1">
      <c r="A211" s="5"/>
      <c r="B211" s="2"/>
      <c r="C211" s="3"/>
      <c r="D211" s="5"/>
      <c r="E211" s="4"/>
      <c r="F211" s="4"/>
      <c r="G211" s="4"/>
      <c r="H211" s="4"/>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ht="15.75" customHeight="1">
      <c r="A212" s="5"/>
      <c r="B212" s="2"/>
      <c r="C212" s="3"/>
      <c r="D212" s="5"/>
      <c r="E212" s="4"/>
      <c r="F212" s="4"/>
      <c r="G212" s="4"/>
      <c r="H212" s="4"/>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ht="15.75" customHeight="1">
      <c r="A213" s="5"/>
      <c r="B213" s="2"/>
      <c r="C213" s="3"/>
      <c r="D213" s="5"/>
      <c r="E213" s="4"/>
      <c r="F213" s="4"/>
      <c r="G213" s="4"/>
      <c r="H213" s="4"/>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ht="15.75" customHeight="1">
      <c r="A214" s="5"/>
      <c r="B214" s="2"/>
      <c r="C214" s="3"/>
      <c r="D214" s="5"/>
      <c r="E214" s="4"/>
      <c r="F214" s="4"/>
      <c r="G214" s="4"/>
      <c r="H214" s="4"/>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ht="15.75" customHeight="1">
      <c r="A215" s="5"/>
      <c r="B215" s="2"/>
      <c r="C215" s="3"/>
      <c r="D215" s="5"/>
      <c r="E215" s="4"/>
      <c r="F215" s="4"/>
      <c r="G215" s="4"/>
      <c r="H215" s="4"/>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ht="15.75" customHeight="1">
      <c r="A216" s="5"/>
      <c r="B216" s="2"/>
      <c r="C216" s="3"/>
      <c r="D216" s="5"/>
      <c r="E216" s="4"/>
      <c r="F216" s="4"/>
      <c r="G216" s="4"/>
      <c r="H216" s="4"/>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ht="15.75" customHeight="1">
      <c r="A217" s="5"/>
      <c r="B217" s="2"/>
      <c r="C217" s="3"/>
      <c r="D217" s="5"/>
      <c r="E217" s="4"/>
      <c r="F217" s="4"/>
      <c r="G217" s="4"/>
      <c r="H217" s="4"/>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ht="15.75" customHeight="1">
      <c r="A218" s="5"/>
      <c r="B218" s="2"/>
      <c r="C218" s="3"/>
      <c r="D218" s="5"/>
      <c r="E218" s="4"/>
      <c r="F218" s="4"/>
      <c r="G218" s="4"/>
      <c r="H218" s="4"/>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ht="15.75" customHeight="1">
      <c r="A219" s="5"/>
      <c r="B219" s="2"/>
      <c r="C219" s="3"/>
      <c r="D219" s="5"/>
      <c r="E219" s="4"/>
      <c r="F219" s="4"/>
      <c r="G219" s="4"/>
      <c r="H219" s="4"/>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ht="15.75" customHeight="1">
      <c r="A220" s="5"/>
      <c r="B220" s="2"/>
      <c r="C220" s="3"/>
      <c r="D220" s="5"/>
      <c r="E220" s="4"/>
      <c r="F220" s="4"/>
      <c r="G220" s="4"/>
      <c r="H220" s="4"/>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ht="15.75" customHeight="1">
      <c r="A221" s="5"/>
      <c r="B221" s="2"/>
      <c r="C221" s="3"/>
      <c r="D221" s="5"/>
      <c r="E221" s="4"/>
      <c r="F221" s="4"/>
      <c r="G221" s="4"/>
      <c r="H221" s="4"/>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ht="15.75" customHeight="1">
      <c r="A222" s="5"/>
      <c r="B222" s="2"/>
      <c r="C222" s="3"/>
      <c r="D222" s="5"/>
      <c r="E222" s="4"/>
      <c r="F222" s="4"/>
      <c r="G222" s="4"/>
      <c r="H222" s="4"/>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37" ht="15.75" customHeight="1">
      <c r="A223" s="5"/>
      <c r="B223" s="2"/>
      <c r="C223" s="3"/>
      <c r="D223" s="5"/>
      <c r="E223" s="4"/>
      <c r="F223" s="4"/>
      <c r="G223" s="4"/>
      <c r="H223" s="4"/>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37" ht="15.75" customHeight="1">
      <c r="A224" s="5"/>
      <c r="B224" s="2"/>
      <c r="C224" s="3"/>
      <c r="D224" s="5"/>
      <c r="E224" s="4"/>
      <c r="F224" s="4"/>
      <c r="G224" s="4"/>
      <c r="H224" s="4"/>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37" ht="15.75" customHeight="1">
      <c r="A225" s="5"/>
      <c r="B225" s="2"/>
      <c r="C225" s="3"/>
      <c r="D225" s="5"/>
      <c r="E225" s="4"/>
      <c r="F225" s="4"/>
      <c r="G225" s="4"/>
      <c r="H225" s="4"/>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37" ht="15.75" customHeight="1">
      <c r="A226" s="5"/>
      <c r="B226" s="2"/>
      <c r="C226" s="3"/>
      <c r="D226" s="5"/>
      <c r="E226" s="4"/>
      <c r="F226" s="4"/>
      <c r="G226" s="4"/>
      <c r="H226" s="4"/>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37" ht="15.75" customHeight="1">
      <c r="A227" s="5"/>
      <c r="B227" s="2"/>
      <c r="C227" s="3"/>
      <c r="D227" s="5"/>
      <c r="E227" s="4"/>
      <c r="F227" s="4"/>
      <c r="G227" s="4"/>
      <c r="H227" s="4"/>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37" ht="15.75" customHeight="1">
      <c r="A228" s="5"/>
      <c r="B228" s="2"/>
      <c r="C228" s="3"/>
      <c r="D228" s="5"/>
      <c r="E228" s="4"/>
      <c r="F228" s="4"/>
      <c r="G228" s="4"/>
      <c r="H228" s="4"/>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37" ht="15.75" customHeight="1">
      <c r="A229" s="5"/>
      <c r="B229" s="2"/>
      <c r="C229" s="3"/>
      <c r="D229" s="5"/>
      <c r="E229" s="4"/>
      <c r="F229" s="4"/>
      <c r="G229" s="4"/>
      <c r="H229" s="4"/>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37" ht="15.75" customHeight="1">
      <c r="A230" s="5"/>
      <c r="B230" s="2"/>
      <c r="C230" s="3"/>
      <c r="D230" s="5"/>
      <c r="E230" s="4"/>
      <c r="F230" s="4"/>
      <c r="G230" s="4"/>
      <c r="H230" s="4"/>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37" ht="15.75" customHeight="1">
      <c r="A231" s="5"/>
      <c r="B231" s="2"/>
      <c r="C231" s="3"/>
      <c r="D231" s="5"/>
      <c r="E231" s="4"/>
      <c r="F231" s="4"/>
      <c r="G231" s="4"/>
      <c r="H231" s="4"/>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37" ht="15.75" customHeight="1">
      <c r="A232" s="5"/>
      <c r="B232" s="2"/>
      <c r="C232" s="3"/>
      <c r="D232" s="5"/>
      <c r="E232" s="4"/>
      <c r="F232" s="4"/>
      <c r="G232" s="4"/>
      <c r="H232" s="4"/>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37" ht="15.75" customHeight="1">
      <c r="A233" s="5"/>
      <c r="B233" s="2"/>
      <c r="C233" s="3"/>
      <c r="D233" s="5"/>
      <c r="E233" s="4"/>
      <c r="F233" s="4"/>
      <c r="G233" s="4"/>
      <c r="H233" s="4"/>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37" ht="15.75" customHeight="1">
      <c r="A234" s="5"/>
      <c r="B234" s="2"/>
      <c r="C234" s="3"/>
      <c r="D234" s="5"/>
      <c r="E234" s="4"/>
      <c r="F234" s="4"/>
      <c r="G234" s="4"/>
      <c r="H234" s="4"/>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37" ht="15.75" customHeight="1">
      <c r="A235" s="5"/>
      <c r="B235" s="2"/>
      <c r="C235" s="3"/>
      <c r="D235" s="5"/>
      <c r="E235" s="4"/>
      <c r="F235" s="4"/>
      <c r="G235" s="4"/>
      <c r="H235" s="4"/>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37" ht="15.75" customHeight="1">
      <c r="A236" s="5"/>
      <c r="B236" s="2"/>
      <c r="C236" s="3"/>
      <c r="D236" s="5"/>
      <c r="E236" s="4"/>
      <c r="F236" s="4"/>
      <c r="G236" s="4"/>
      <c r="H236" s="4"/>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37" ht="15.75" customHeight="1">
      <c r="A237" s="5"/>
      <c r="B237" s="2"/>
      <c r="C237" s="3"/>
      <c r="D237" s="5"/>
      <c r="E237" s="4"/>
      <c r="F237" s="4"/>
      <c r="G237" s="4"/>
      <c r="H237" s="4"/>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37" ht="15.75" customHeight="1">
      <c r="A238" s="5"/>
      <c r="B238" s="2"/>
      <c r="C238" s="3"/>
      <c r="D238" s="5"/>
      <c r="E238" s="4"/>
      <c r="F238" s="4"/>
      <c r="G238" s="4"/>
      <c r="H238" s="4"/>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37" ht="15.75" customHeight="1">
      <c r="A239" s="5"/>
      <c r="B239" s="2"/>
      <c r="C239" s="3"/>
      <c r="D239" s="5"/>
      <c r="E239" s="4"/>
      <c r="F239" s="4"/>
      <c r="G239" s="4"/>
      <c r="H239" s="4"/>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37" ht="15.75" customHeight="1">
      <c r="A240" s="5"/>
      <c r="B240" s="2"/>
      <c r="C240" s="3"/>
      <c r="D240" s="5"/>
      <c r="E240" s="4"/>
      <c r="F240" s="4"/>
      <c r="G240" s="4"/>
      <c r="H240" s="4"/>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37" ht="15.75" customHeight="1">
      <c r="A241" s="5"/>
      <c r="B241" s="2"/>
      <c r="C241" s="3"/>
      <c r="D241" s="5"/>
      <c r="E241" s="4"/>
      <c r="F241" s="4"/>
      <c r="G241" s="4"/>
      <c r="H241" s="4"/>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37" ht="15.75" customHeight="1">
      <c r="A242" s="5"/>
      <c r="B242" s="2"/>
      <c r="C242" s="3"/>
      <c r="D242" s="5"/>
      <c r="E242" s="4"/>
      <c r="F242" s="4"/>
      <c r="G242" s="4"/>
      <c r="H242" s="4"/>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37" ht="15.75" customHeight="1">
      <c r="A243" s="5"/>
      <c r="B243" s="2"/>
      <c r="C243" s="3"/>
      <c r="D243" s="5"/>
      <c r="E243" s="4"/>
      <c r="F243" s="4"/>
      <c r="G243" s="4"/>
      <c r="H243" s="4"/>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37" ht="15.75" customHeight="1">
      <c r="A244" s="5"/>
      <c r="B244" s="2"/>
      <c r="C244" s="3"/>
      <c r="D244" s="5"/>
      <c r="E244" s="4"/>
      <c r="F244" s="4"/>
      <c r="G244" s="4"/>
      <c r="H244" s="4"/>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37" ht="15.75" customHeight="1">
      <c r="A245" s="5"/>
      <c r="B245" s="2"/>
      <c r="C245" s="3"/>
      <c r="D245" s="5"/>
      <c r="E245" s="4"/>
      <c r="F245" s="4"/>
      <c r="G245" s="4"/>
      <c r="H245" s="4"/>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37" ht="15.75" customHeight="1">
      <c r="A246" s="5"/>
      <c r="B246" s="2"/>
      <c r="C246" s="3"/>
      <c r="D246" s="5"/>
      <c r="E246" s="4"/>
      <c r="F246" s="4"/>
      <c r="G246" s="4"/>
      <c r="H246" s="4"/>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37" ht="15.75" customHeight="1">
      <c r="A247" s="5"/>
      <c r="B247" s="2"/>
      <c r="C247" s="3"/>
      <c r="D247" s="5"/>
      <c r="E247" s="4"/>
      <c r="F247" s="4"/>
      <c r="G247" s="4"/>
      <c r="H247" s="4"/>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37" ht="15.75" customHeight="1">
      <c r="A248" s="5"/>
      <c r="B248" s="2"/>
      <c r="C248" s="3"/>
      <c r="D248" s="5"/>
      <c r="E248" s="4"/>
      <c r="F248" s="4"/>
      <c r="G248" s="4"/>
      <c r="H248" s="4"/>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37" ht="15.75" customHeight="1">
      <c r="A249" s="5"/>
      <c r="B249" s="2"/>
      <c r="C249" s="3"/>
      <c r="D249" s="5"/>
      <c r="E249" s="4"/>
      <c r="F249" s="4"/>
      <c r="G249" s="4"/>
      <c r="H249" s="4"/>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37" ht="15.75" customHeight="1">
      <c r="A250" s="5"/>
      <c r="B250" s="2"/>
      <c r="C250" s="3"/>
      <c r="D250" s="5"/>
      <c r="E250" s="4"/>
      <c r="F250" s="4"/>
      <c r="G250" s="4"/>
      <c r="H250" s="4"/>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row>
    <row r="251" spans="1:37" ht="15.75" customHeight="1">
      <c r="A251" s="5"/>
      <c r="B251" s="2"/>
      <c r="C251" s="3"/>
      <c r="D251" s="5"/>
      <c r="E251" s="4"/>
      <c r="F251" s="4"/>
      <c r="G251" s="4"/>
      <c r="H251" s="4"/>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row>
    <row r="252" spans="1:37" ht="15.75" customHeight="1">
      <c r="A252" s="5"/>
      <c r="B252" s="2"/>
      <c r="C252" s="3"/>
      <c r="D252" s="5"/>
      <c r="E252" s="4"/>
      <c r="F252" s="4"/>
      <c r="G252" s="4"/>
      <c r="H252" s="4"/>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row>
    <row r="253" spans="1:37" ht="15.75" customHeight="1">
      <c r="A253" s="5"/>
      <c r="B253" s="2"/>
      <c r="C253" s="3"/>
      <c r="D253" s="5"/>
      <c r="E253" s="4"/>
      <c r="F253" s="4"/>
      <c r="G253" s="4"/>
      <c r="H253" s="4"/>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row>
    <row r="254" spans="1:37" ht="15.75" customHeight="1">
      <c r="A254" s="5"/>
      <c r="B254" s="2"/>
      <c r="C254" s="3"/>
      <c r="D254" s="5"/>
      <c r="E254" s="4"/>
      <c r="F254" s="4"/>
      <c r="G254" s="4"/>
      <c r="H254" s="4"/>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row>
    <row r="255" spans="1:37" ht="15.75" customHeight="1">
      <c r="A255" s="5"/>
      <c r="B255" s="2"/>
      <c r="C255" s="3"/>
      <c r="D255" s="5"/>
      <c r="E255" s="4"/>
      <c r="F255" s="4"/>
      <c r="G255" s="4"/>
      <c r="H255" s="4"/>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row>
    <row r="256" spans="1:37" ht="15.75" customHeight="1">
      <c r="A256" s="5"/>
      <c r="B256" s="2"/>
      <c r="C256" s="3"/>
      <c r="D256" s="5"/>
      <c r="E256" s="4"/>
      <c r="F256" s="4"/>
      <c r="G256" s="4"/>
      <c r="H256" s="4"/>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row>
    <row r="257" spans="1:37" ht="15.75" customHeight="1">
      <c r="A257" s="5"/>
      <c r="B257" s="2"/>
      <c r="C257" s="3"/>
      <c r="D257" s="5"/>
      <c r="E257" s="4"/>
      <c r="F257" s="4"/>
      <c r="G257" s="4"/>
      <c r="H257" s="4"/>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row>
    <row r="258" spans="1:37" ht="15.75" customHeight="1">
      <c r="A258" s="5"/>
      <c r="B258" s="2"/>
      <c r="C258" s="3"/>
      <c r="D258" s="5"/>
      <c r="E258" s="4"/>
      <c r="F258" s="4"/>
      <c r="G258" s="4"/>
      <c r="H258" s="4"/>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row>
    <row r="259" spans="1:37" ht="15.75" customHeight="1">
      <c r="A259" s="5"/>
      <c r="B259" s="2"/>
      <c r="C259" s="3"/>
      <c r="D259" s="5"/>
      <c r="E259" s="4"/>
      <c r="F259" s="4"/>
      <c r="G259" s="4"/>
      <c r="H259" s="4"/>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row>
    <row r="260" spans="1:37" ht="15.75" customHeight="1">
      <c r="A260" s="5"/>
      <c r="B260" s="2"/>
      <c r="C260" s="3"/>
      <c r="D260" s="5"/>
      <c r="E260" s="4"/>
      <c r="F260" s="4"/>
      <c r="G260" s="4"/>
      <c r="H260" s="4"/>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row>
    <row r="261" spans="1:37" ht="15.75" customHeight="1">
      <c r="A261" s="5"/>
      <c r="B261" s="2"/>
      <c r="C261" s="3"/>
      <c r="D261" s="5"/>
      <c r="E261" s="4"/>
      <c r="F261" s="4"/>
      <c r="G261" s="4"/>
      <c r="H261" s="4"/>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row>
    <row r="262" spans="1:37" ht="15.75" customHeight="1">
      <c r="A262" s="5"/>
      <c r="B262" s="2"/>
      <c r="C262" s="3"/>
      <c r="D262" s="5"/>
      <c r="E262" s="4"/>
      <c r="F262" s="4"/>
      <c r="G262" s="4"/>
      <c r="H262" s="4"/>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row>
    <row r="263" spans="1:37" ht="15.75" customHeight="1">
      <c r="A263" s="5"/>
      <c r="B263" s="2"/>
      <c r="C263" s="3"/>
      <c r="D263" s="5"/>
      <c r="E263" s="4"/>
      <c r="F263" s="4"/>
      <c r="G263" s="4"/>
      <c r="H263" s="4"/>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row>
    <row r="264" spans="1:37" ht="15.75" customHeight="1">
      <c r="A264" s="5"/>
      <c r="B264" s="2"/>
      <c r="C264" s="3"/>
      <c r="D264" s="5"/>
      <c r="E264" s="4"/>
      <c r="F264" s="4"/>
      <c r="G264" s="4"/>
      <c r="H264" s="4"/>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row>
    <row r="265" spans="1:37" ht="15.75" customHeight="1">
      <c r="A265" s="5"/>
      <c r="B265" s="2"/>
      <c r="C265" s="3"/>
      <c r="D265" s="5"/>
      <c r="E265" s="4"/>
      <c r="F265" s="4"/>
      <c r="G265" s="4"/>
      <c r="H265" s="4"/>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row>
    <row r="266" spans="1:37" ht="15.75" customHeight="1">
      <c r="A266" s="5"/>
      <c r="B266" s="2"/>
      <c r="C266" s="3"/>
      <c r="D266" s="5"/>
      <c r="E266" s="4"/>
      <c r="F266" s="4"/>
      <c r="G266" s="4"/>
      <c r="H266" s="4"/>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row>
    <row r="267" spans="1:37" ht="15.75" customHeight="1">
      <c r="A267" s="5"/>
      <c r="B267" s="2"/>
      <c r="C267" s="3"/>
      <c r="D267" s="5"/>
      <c r="E267" s="4"/>
      <c r="F267" s="4"/>
      <c r="G267" s="4"/>
      <c r="H267" s="4"/>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row>
    <row r="268" spans="1:37" ht="15.75" customHeight="1">
      <c r="A268" s="5"/>
      <c r="B268" s="2"/>
      <c r="C268" s="3"/>
      <c r="D268" s="5"/>
      <c r="E268" s="4"/>
      <c r="F268" s="4"/>
      <c r="G268" s="4"/>
      <c r="H268" s="4"/>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row>
    <row r="269" spans="1:37" ht="15.75" customHeight="1">
      <c r="A269" s="5"/>
      <c r="B269" s="2"/>
      <c r="C269" s="3"/>
      <c r="D269" s="5"/>
      <c r="E269" s="4"/>
      <c r="F269" s="4"/>
      <c r="G269" s="4"/>
      <c r="H269" s="4"/>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row>
    <row r="270" spans="1:37" ht="15.75" customHeight="1">
      <c r="A270" s="5"/>
      <c r="B270" s="2"/>
      <c r="C270" s="3"/>
      <c r="D270" s="5"/>
      <c r="E270" s="4"/>
      <c r="F270" s="4"/>
      <c r="G270" s="4"/>
      <c r="H270" s="4"/>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row>
    <row r="271" spans="1:37" ht="15.75" customHeight="1">
      <c r="A271" s="5"/>
      <c r="B271" s="2"/>
      <c r="C271" s="3"/>
      <c r="D271" s="5"/>
      <c r="E271" s="4"/>
      <c r="F271" s="4"/>
      <c r="G271" s="4"/>
      <c r="H271" s="4"/>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row>
    <row r="272" spans="1:37" ht="15.75" customHeight="1">
      <c r="A272" s="5"/>
      <c r="B272" s="2"/>
      <c r="C272" s="3"/>
      <c r="D272" s="5"/>
      <c r="E272" s="4"/>
      <c r="F272" s="4"/>
      <c r="G272" s="4"/>
      <c r="H272" s="4"/>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row>
    <row r="273" spans="1:37" ht="15.75" customHeight="1">
      <c r="A273" s="5"/>
      <c r="B273" s="2"/>
      <c r="C273" s="3"/>
      <c r="D273" s="5"/>
      <c r="E273" s="4"/>
      <c r="F273" s="4"/>
      <c r="G273" s="4"/>
      <c r="H273" s="4"/>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row>
    <row r="274" spans="1:37" ht="15.75" customHeight="1">
      <c r="A274" s="5"/>
      <c r="B274" s="2"/>
      <c r="C274" s="3"/>
      <c r="D274" s="5"/>
      <c r="E274" s="4"/>
      <c r="F274" s="4"/>
      <c r="G274" s="4"/>
      <c r="H274" s="4"/>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row>
    <row r="275" spans="1:37" ht="15.75" customHeight="1">
      <c r="A275" s="5"/>
      <c r="B275" s="2"/>
      <c r="C275" s="3"/>
      <c r="D275" s="5"/>
      <c r="E275" s="4"/>
      <c r="F275" s="4"/>
      <c r="G275" s="4"/>
      <c r="H275" s="4"/>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row>
    <row r="276" spans="1:37" ht="15.75" customHeight="1">
      <c r="A276" s="5"/>
      <c r="B276" s="2"/>
      <c r="C276" s="3"/>
      <c r="D276" s="5"/>
      <c r="E276" s="4"/>
      <c r="F276" s="4"/>
      <c r="G276" s="4"/>
      <c r="H276" s="4"/>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row>
    <row r="277" spans="1:37" ht="15.75" customHeight="1">
      <c r="A277" s="5"/>
      <c r="B277" s="2"/>
      <c r="C277" s="3"/>
      <c r="D277" s="5"/>
      <c r="E277" s="4"/>
      <c r="F277" s="4"/>
      <c r="G277" s="4"/>
      <c r="H277" s="4"/>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row>
    <row r="278" spans="1:37" ht="15.75" customHeight="1">
      <c r="A278" s="5"/>
      <c r="B278" s="2"/>
      <c r="C278" s="3"/>
      <c r="D278" s="5"/>
      <c r="E278" s="4"/>
      <c r="F278" s="4"/>
      <c r="G278" s="4"/>
      <c r="H278" s="4"/>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row>
    <row r="279" spans="1:37" ht="15.75" customHeight="1">
      <c r="A279" s="5"/>
      <c r="B279" s="2"/>
      <c r="C279" s="3"/>
      <c r="D279" s="5"/>
      <c r="E279" s="4"/>
      <c r="F279" s="4"/>
      <c r="G279" s="4"/>
      <c r="H279" s="4"/>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row>
    <row r="280" spans="1:37" ht="15.75" customHeight="1">
      <c r="A280" s="5"/>
      <c r="B280" s="2"/>
      <c r="C280" s="3"/>
      <c r="D280" s="5"/>
      <c r="E280" s="4"/>
      <c r="F280" s="4"/>
      <c r="G280" s="4"/>
      <c r="H280" s="4"/>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row>
    <row r="281" spans="1:37" ht="15.75" customHeight="1">
      <c r="A281" s="5"/>
      <c r="B281" s="2"/>
      <c r="C281" s="3"/>
      <c r="D281" s="5"/>
      <c r="E281" s="4"/>
      <c r="F281" s="4"/>
      <c r="G281" s="4"/>
      <c r="H281" s="4"/>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row>
    <row r="282" spans="1:37" ht="15.75" customHeight="1">
      <c r="A282" s="5"/>
      <c r="B282" s="2"/>
      <c r="C282" s="3"/>
      <c r="D282" s="5"/>
      <c r="E282" s="4"/>
      <c r="F282" s="4"/>
      <c r="G282" s="4"/>
      <c r="H282" s="4"/>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row>
    <row r="283" spans="1:37" ht="15.75" customHeight="1">
      <c r="A283" s="5"/>
      <c r="B283" s="2"/>
      <c r="C283" s="3"/>
      <c r="D283" s="5"/>
      <c r="E283" s="4"/>
      <c r="F283" s="4"/>
      <c r="G283" s="4"/>
      <c r="H283" s="4"/>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row>
    <row r="284" spans="1:37" ht="15.75" customHeight="1">
      <c r="A284" s="5"/>
      <c r="B284" s="2"/>
      <c r="C284" s="3"/>
      <c r="D284" s="5"/>
      <c r="E284" s="4"/>
      <c r="F284" s="4"/>
      <c r="G284" s="4"/>
      <c r="H284" s="4"/>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row>
    <row r="285" spans="1:37" ht="15.75" customHeight="1">
      <c r="A285" s="5"/>
      <c r="B285" s="2"/>
      <c r="C285" s="3"/>
      <c r="D285" s="5"/>
      <c r="E285" s="4"/>
      <c r="F285" s="4"/>
      <c r="G285" s="4"/>
      <c r="H285" s="4"/>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row>
    <row r="286" spans="1:37" ht="15.75" customHeight="1">
      <c r="A286" s="5"/>
      <c r="B286" s="2"/>
      <c r="C286" s="3"/>
      <c r="D286" s="5"/>
      <c r="E286" s="4"/>
      <c r="F286" s="4"/>
      <c r="G286" s="4"/>
      <c r="H286" s="4"/>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row>
    <row r="287" spans="1:37" ht="15.75" customHeight="1">
      <c r="A287" s="5"/>
      <c r="B287" s="2"/>
      <c r="C287" s="3"/>
      <c r="D287" s="5"/>
      <c r="E287" s="4"/>
      <c r="F287" s="4"/>
      <c r="G287" s="4"/>
      <c r="H287" s="4"/>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row>
    <row r="288" spans="1:37" ht="15.75" customHeight="1">
      <c r="A288" s="5"/>
      <c r="B288" s="2"/>
      <c r="C288" s="3"/>
      <c r="D288" s="5"/>
      <c r="E288" s="4"/>
      <c r="F288" s="4"/>
      <c r="G288" s="4"/>
      <c r="H288" s="4"/>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row>
    <row r="289" spans="1:37" ht="15.75" customHeight="1">
      <c r="A289" s="5"/>
      <c r="B289" s="2"/>
      <c r="C289" s="3"/>
      <c r="D289" s="5"/>
      <c r="E289" s="4"/>
      <c r="F289" s="4"/>
      <c r="G289" s="4"/>
      <c r="H289" s="4"/>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row>
    <row r="290" spans="1:37" ht="15.75" customHeight="1">
      <c r="A290" s="5"/>
      <c r="B290" s="2"/>
      <c r="C290" s="3"/>
      <c r="D290" s="5"/>
      <c r="E290" s="4"/>
      <c r="F290" s="4"/>
      <c r="G290" s="4"/>
      <c r="H290" s="4"/>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row>
    <row r="291" spans="1:37" ht="15.75" customHeight="1">
      <c r="A291" s="5"/>
      <c r="B291" s="2"/>
      <c r="C291" s="3"/>
      <c r="D291" s="5"/>
      <c r="E291" s="4"/>
      <c r="F291" s="4"/>
      <c r="G291" s="4"/>
      <c r="H291" s="4"/>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row>
    <row r="292" spans="1:37" ht="15.75" customHeight="1">
      <c r="A292" s="5"/>
      <c r="B292" s="2"/>
      <c r="C292" s="3"/>
      <c r="D292" s="5"/>
      <c r="E292" s="4"/>
      <c r="F292" s="4"/>
      <c r="G292" s="4"/>
      <c r="H292" s="4"/>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row>
    <row r="293" spans="1:37" ht="15.75" customHeight="1">
      <c r="A293" s="5"/>
      <c r="B293" s="2"/>
      <c r="C293" s="3"/>
      <c r="D293" s="5"/>
      <c r="E293" s="4"/>
      <c r="F293" s="4"/>
      <c r="G293" s="4"/>
      <c r="H293" s="4"/>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row>
    <row r="294" spans="1:37" ht="15.75" customHeight="1">
      <c r="A294" s="5"/>
      <c r="B294" s="2"/>
      <c r="C294" s="3"/>
      <c r="D294" s="5"/>
      <c r="E294" s="4"/>
      <c r="F294" s="4"/>
      <c r="G294" s="4"/>
      <c r="H294" s="4"/>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5" spans="1:37" ht="15.75" customHeight="1">
      <c r="A295" s="5"/>
      <c r="B295" s="2"/>
      <c r="C295" s="3"/>
      <c r="D295" s="5"/>
      <c r="E295" s="4"/>
      <c r="F295" s="4"/>
      <c r="G295" s="4"/>
      <c r="H295" s="4"/>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row>
    <row r="296" spans="1:37" ht="15.75" customHeight="1">
      <c r="A296" s="5"/>
      <c r="B296" s="2"/>
      <c r="C296" s="3"/>
      <c r="D296" s="5"/>
      <c r="E296" s="4"/>
      <c r="F296" s="4"/>
      <c r="G296" s="4"/>
      <c r="H296" s="4"/>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row>
    <row r="297" spans="1:37" ht="15.75" customHeight="1">
      <c r="A297" s="5"/>
      <c r="B297" s="2"/>
      <c r="C297" s="3"/>
      <c r="D297" s="5"/>
      <c r="E297" s="4"/>
      <c r="F297" s="4"/>
      <c r="G297" s="4"/>
      <c r="H297" s="4"/>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row>
    <row r="298" spans="1:37" ht="15.75" customHeight="1">
      <c r="A298" s="5"/>
      <c r="B298" s="2"/>
      <c r="C298" s="3"/>
      <c r="D298" s="5"/>
      <c r="E298" s="4"/>
      <c r="F298" s="4"/>
      <c r="G298" s="4"/>
      <c r="H298" s="4"/>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row>
    <row r="299" spans="1:37" ht="15.75" customHeight="1">
      <c r="A299" s="5"/>
      <c r="B299" s="2"/>
      <c r="C299" s="3"/>
      <c r="D299" s="5"/>
      <c r="E299" s="4"/>
      <c r="F299" s="4"/>
      <c r="G299" s="4"/>
      <c r="H299" s="4"/>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row>
    <row r="300" spans="1:37" ht="15.75" customHeight="1">
      <c r="A300" s="5"/>
      <c r="B300" s="2"/>
      <c r="C300" s="3"/>
      <c r="D300" s="5"/>
      <c r="E300" s="4"/>
      <c r="F300" s="4"/>
      <c r="G300" s="4"/>
      <c r="H300" s="4"/>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row>
    <row r="301" spans="1:37" ht="15.75" customHeight="1">
      <c r="A301" s="5"/>
      <c r="B301" s="2"/>
      <c r="C301" s="3"/>
      <c r="D301" s="5"/>
      <c r="E301" s="4"/>
      <c r="F301" s="4"/>
      <c r="G301" s="4"/>
      <c r="H301" s="4"/>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row>
    <row r="302" spans="1:37" ht="15.75" customHeight="1">
      <c r="A302" s="5"/>
      <c r="B302" s="2"/>
      <c r="C302" s="3"/>
      <c r="D302" s="5"/>
      <c r="E302" s="4"/>
      <c r="F302" s="4"/>
      <c r="G302" s="4"/>
      <c r="H302" s="4"/>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row>
    <row r="303" spans="1:37" ht="15.75" customHeight="1">
      <c r="A303" s="5"/>
      <c r="B303" s="2"/>
      <c r="C303" s="3"/>
      <c r="D303" s="5"/>
      <c r="E303" s="4"/>
      <c r="F303" s="4"/>
      <c r="G303" s="4"/>
      <c r="H303" s="4"/>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row>
    <row r="304" spans="1:37" ht="15.75" customHeight="1">
      <c r="A304" s="5"/>
      <c r="B304" s="2"/>
      <c r="C304" s="3"/>
      <c r="D304" s="5"/>
      <c r="E304" s="4"/>
      <c r="F304" s="4"/>
      <c r="G304" s="4"/>
      <c r="H304" s="4"/>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row>
    <row r="305" spans="1:37" ht="15.75" customHeight="1">
      <c r="A305" s="5"/>
      <c r="B305" s="2"/>
      <c r="C305" s="3"/>
      <c r="D305" s="5"/>
      <c r="E305" s="4"/>
      <c r="F305" s="4"/>
      <c r="G305" s="4"/>
      <c r="H305" s="4"/>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row>
    <row r="306" spans="1:37" ht="15.75" customHeight="1">
      <c r="A306" s="5"/>
      <c r="B306" s="2"/>
      <c r="C306" s="3"/>
      <c r="D306" s="5"/>
      <c r="E306" s="4"/>
      <c r="F306" s="4"/>
      <c r="G306" s="4"/>
      <c r="H306" s="4"/>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row>
    <row r="307" spans="1:37" ht="15.75" customHeight="1">
      <c r="A307" s="5"/>
      <c r="B307" s="2"/>
      <c r="C307" s="3"/>
      <c r="D307" s="5"/>
      <c r="E307" s="4"/>
      <c r="F307" s="4"/>
      <c r="G307" s="4"/>
      <c r="H307" s="4"/>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row>
    <row r="308" spans="1:37" ht="15.75" customHeight="1">
      <c r="A308" s="5"/>
      <c r="B308" s="2"/>
      <c r="C308" s="3"/>
      <c r="D308" s="5"/>
      <c r="E308" s="4"/>
      <c r="F308" s="4"/>
      <c r="G308" s="4"/>
      <c r="H308" s="4"/>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row>
    <row r="309" spans="1:37" ht="15.75" customHeight="1">
      <c r="A309" s="5"/>
      <c r="B309" s="2"/>
      <c r="C309" s="3"/>
      <c r="D309" s="5"/>
      <c r="E309" s="4"/>
      <c r="F309" s="4"/>
      <c r="G309" s="4"/>
      <c r="H309" s="4"/>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row>
    <row r="310" spans="1:37" ht="15.75" customHeight="1">
      <c r="A310" s="5"/>
      <c r="B310" s="2"/>
      <c r="C310" s="3"/>
      <c r="D310" s="5"/>
      <c r="E310" s="4"/>
      <c r="F310" s="4"/>
      <c r="G310" s="4"/>
      <c r="H310" s="4"/>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row>
    <row r="311" spans="1:37" ht="15.75" customHeight="1">
      <c r="A311" s="5"/>
      <c r="B311" s="2"/>
      <c r="C311" s="3"/>
      <c r="D311" s="5"/>
      <c r="E311" s="4"/>
      <c r="F311" s="4"/>
      <c r="G311" s="4"/>
      <c r="H311" s="4"/>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row>
    <row r="312" spans="1:37" ht="15.75" customHeight="1">
      <c r="A312" s="5"/>
      <c r="B312" s="2"/>
      <c r="C312" s="3"/>
      <c r="D312" s="5"/>
      <c r="E312" s="4"/>
      <c r="F312" s="4"/>
      <c r="G312" s="4"/>
      <c r="H312" s="4"/>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row>
    <row r="313" spans="1:37" ht="15.75" customHeight="1">
      <c r="A313" s="5"/>
      <c r="B313" s="2"/>
      <c r="C313" s="3"/>
      <c r="D313" s="5"/>
      <c r="E313" s="4"/>
      <c r="F313" s="4"/>
      <c r="G313" s="4"/>
      <c r="H313" s="4"/>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row>
    <row r="314" spans="1:37" ht="15.75" customHeight="1">
      <c r="A314" s="5"/>
      <c r="B314" s="2"/>
      <c r="C314" s="3"/>
      <c r="D314" s="5"/>
      <c r="E314" s="4"/>
      <c r="F314" s="4"/>
      <c r="G314" s="4"/>
      <c r="H314" s="4"/>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row>
    <row r="315" spans="1:37" ht="15.75" customHeight="1">
      <c r="A315" s="5"/>
      <c r="B315" s="2"/>
      <c r="C315" s="3"/>
      <c r="D315" s="5"/>
      <c r="E315" s="4"/>
      <c r="F315" s="4"/>
      <c r="G315" s="4"/>
      <c r="H315" s="4"/>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row>
    <row r="316" spans="1:37" ht="15.75" customHeight="1">
      <c r="A316" s="5"/>
      <c r="B316" s="2"/>
      <c r="C316" s="3"/>
      <c r="D316" s="5"/>
      <c r="E316" s="4"/>
      <c r="F316" s="4"/>
      <c r="G316" s="4"/>
      <c r="H316" s="4"/>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row>
    <row r="317" spans="1:37" ht="15.75" customHeight="1">
      <c r="A317" s="5"/>
      <c r="B317" s="2"/>
      <c r="C317" s="3"/>
      <c r="D317" s="5"/>
      <c r="E317" s="4"/>
      <c r="F317" s="4"/>
      <c r="G317" s="4"/>
      <c r="H317" s="4"/>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row>
    <row r="318" spans="1:37" ht="15.75" customHeight="1">
      <c r="A318" s="5"/>
      <c r="B318" s="2"/>
      <c r="C318" s="3"/>
      <c r="D318" s="5"/>
      <c r="E318" s="4"/>
      <c r="F318" s="4"/>
      <c r="G318" s="4"/>
      <c r="H318" s="4"/>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row>
    <row r="319" spans="1:37" ht="15.75" customHeight="1">
      <c r="A319" s="5"/>
      <c r="B319" s="2"/>
      <c r="C319" s="3"/>
      <c r="D319" s="5"/>
      <c r="E319" s="4"/>
      <c r="F319" s="4"/>
      <c r="G319" s="4"/>
      <c r="H319" s="4"/>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row>
    <row r="320" spans="1:37" ht="15.75" customHeight="1">
      <c r="A320" s="5"/>
      <c r="B320" s="2"/>
      <c r="C320" s="3"/>
      <c r="D320" s="5"/>
      <c r="E320" s="4"/>
      <c r="F320" s="4"/>
      <c r="G320" s="4"/>
      <c r="H320" s="4"/>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row>
    <row r="321" spans="1:37" ht="15.75" customHeight="1">
      <c r="A321" s="5"/>
      <c r="B321" s="2"/>
      <c r="C321" s="3"/>
      <c r="D321" s="5"/>
      <c r="E321" s="4"/>
      <c r="F321" s="4"/>
      <c r="G321" s="4"/>
      <c r="H321" s="4"/>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row>
    <row r="322" spans="1:37" ht="15.75" customHeight="1">
      <c r="A322" s="5"/>
      <c r="B322" s="2"/>
      <c r="C322" s="3"/>
      <c r="D322" s="5"/>
      <c r="E322" s="4"/>
      <c r="F322" s="4"/>
      <c r="G322" s="4"/>
      <c r="H322" s="4"/>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row>
    <row r="323" spans="1:37" ht="15.75" customHeight="1">
      <c r="A323" s="5"/>
      <c r="B323" s="2"/>
      <c r="C323" s="3"/>
      <c r="D323" s="5"/>
      <c r="E323" s="4"/>
      <c r="F323" s="4"/>
      <c r="G323" s="4"/>
      <c r="H323" s="4"/>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row>
    <row r="324" spans="1:37" ht="15.75" customHeight="1">
      <c r="A324" s="5"/>
      <c r="B324" s="2"/>
      <c r="C324" s="3"/>
      <c r="D324" s="5"/>
      <c r="E324" s="4"/>
      <c r="F324" s="4"/>
      <c r="G324" s="4"/>
      <c r="H324" s="4"/>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row>
    <row r="325" spans="1:37" ht="15.75" customHeight="1">
      <c r="A325" s="5"/>
      <c r="B325" s="2"/>
      <c r="C325" s="3"/>
      <c r="D325" s="5"/>
      <c r="E325" s="4"/>
      <c r="F325" s="4"/>
      <c r="G325" s="4"/>
      <c r="H325" s="4"/>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row>
    <row r="326" spans="1:37" ht="15.75" customHeight="1">
      <c r="A326" s="5"/>
      <c r="B326" s="2"/>
      <c r="C326" s="3"/>
      <c r="D326" s="5"/>
      <c r="E326" s="4"/>
      <c r="F326" s="4"/>
      <c r="G326" s="4"/>
      <c r="H326" s="4"/>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row>
    <row r="327" spans="1:37" ht="15.75" customHeight="1">
      <c r="A327" s="5"/>
      <c r="B327" s="2"/>
      <c r="C327" s="3"/>
      <c r="D327" s="5"/>
      <c r="E327" s="4"/>
      <c r="F327" s="4"/>
      <c r="G327" s="4"/>
      <c r="H327" s="4"/>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row>
    <row r="328" spans="1:37" ht="15.75" customHeight="1">
      <c r="A328" s="5"/>
      <c r="B328" s="2"/>
      <c r="C328" s="3"/>
      <c r="D328" s="5"/>
      <c r="E328" s="4"/>
      <c r="F328" s="4"/>
      <c r="G328" s="4"/>
      <c r="H328" s="4"/>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row>
    <row r="329" spans="1:37" ht="15.75" customHeight="1">
      <c r="A329" s="5"/>
      <c r="B329" s="2"/>
      <c r="C329" s="3"/>
      <c r="D329" s="5"/>
      <c r="E329" s="4"/>
      <c r="F329" s="4"/>
      <c r="G329" s="4"/>
      <c r="H329" s="4"/>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row>
    <row r="330" spans="1:37" ht="15.75" customHeight="1">
      <c r="A330" s="5"/>
      <c r="B330" s="2"/>
      <c r="C330" s="3"/>
      <c r="D330" s="5"/>
      <c r="E330" s="4"/>
      <c r="F330" s="4"/>
      <c r="G330" s="4"/>
      <c r="H330" s="4"/>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row>
    <row r="331" spans="1:37" ht="15.75" customHeight="1">
      <c r="A331" s="5"/>
      <c r="B331" s="2"/>
      <c r="C331" s="3"/>
      <c r="D331" s="5"/>
      <c r="E331" s="4"/>
      <c r="F331" s="4"/>
      <c r="G331" s="4"/>
      <c r="H331" s="4"/>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row>
    <row r="332" spans="1:37" ht="15.75" customHeight="1">
      <c r="A332" s="5"/>
      <c r="B332" s="2"/>
      <c r="C332" s="3"/>
      <c r="D332" s="5"/>
      <c r="E332" s="4"/>
      <c r="F332" s="4"/>
      <c r="G332" s="4"/>
      <c r="H332" s="4"/>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row>
    <row r="333" spans="1:37" ht="15.75" customHeight="1">
      <c r="A333" s="5"/>
      <c r="B333" s="2"/>
      <c r="C333" s="3"/>
      <c r="D333" s="5"/>
      <c r="E333" s="4"/>
      <c r="F333" s="4"/>
      <c r="G333" s="4"/>
      <c r="H333" s="4"/>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row>
    <row r="334" spans="1:37" ht="15.75" customHeight="1">
      <c r="A334" s="5"/>
      <c r="B334" s="2"/>
      <c r="C334" s="3"/>
      <c r="D334" s="5"/>
      <c r="E334" s="4"/>
      <c r="F334" s="4"/>
      <c r="G334" s="4"/>
      <c r="H334" s="4"/>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row>
    <row r="335" spans="1:37" ht="15.75" customHeight="1">
      <c r="A335" s="5"/>
      <c r="B335" s="2"/>
      <c r="C335" s="3"/>
      <c r="D335" s="5"/>
      <c r="E335" s="4"/>
      <c r="F335" s="4"/>
      <c r="G335" s="4"/>
      <c r="H335" s="4"/>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row>
    <row r="336" spans="1:37" ht="15.75" customHeight="1">
      <c r="A336" s="5"/>
      <c r="B336" s="2"/>
      <c r="C336" s="3"/>
      <c r="D336" s="5"/>
      <c r="E336" s="4"/>
      <c r="F336" s="4"/>
      <c r="G336" s="4"/>
      <c r="H336" s="4"/>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row>
    <row r="337" spans="1:37" ht="15.75" customHeight="1">
      <c r="A337" s="5"/>
      <c r="B337" s="2"/>
      <c r="C337" s="3"/>
      <c r="D337" s="5"/>
      <c r="E337" s="4"/>
      <c r="F337" s="4"/>
      <c r="G337" s="4"/>
      <c r="H337" s="4"/>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row>
    <row r="338" spans="1:37" ht="15.75" customHeight="1">
      <c r="A338" s="5"/>
      <c r="B338" s="2"/>
      <c r="C338" s="3"/>
      <c r="D338" s="5"/>
      <c r="E338" s="4"/>
      <c r="F338" s="4"/>
      <c r="G338" s="4"/>
      <c r="H338" s="4"/>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row>
    <row r="339" spans="1:37" ht="15.75" customHeight="1">
      <c r="A339" s="5"/>
      <c r="B339" s="2"/>
      <c r="C339" s="3"/>
      <c r="D339" s="5"/>
      <c r="E339" s="4"/>
      <c r="F339" s="4"/>
      <c r="G339" s="4"/>
      <c r="H339" s="4"/>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row>
    <row r="340" spans="1:37" ht="15.75" customHeight="1">
      <c r="A340" s="5"/>
      <c r="B340" s="2"/>
      <c r="C340" s="3"/>
      <c r="D340" s="5"/>
      <c r="E340" s="4"/>
      <c r="F340" s="4"/>
      <c r="G340" s="4"/>
      <c r="H340" s="4"/>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row>
    <row r="341" spans="1:37" ht="15.75" customHeight="1">
      <c r="A341" s="5"/>
      <c r="B341" s="2"/>
      <c r="C341" s="3"/>
      <c r="D341" s="5"/>
      <c r="E341" s="4"/>
      <c r="F341" s="4"/>
      <c r="G341" s="4"/>
      <c r="H341" s="4"/>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row>
    <row r="342" spans="1:37" ht="15.75" customHeight="1">
      <c r="A342" s="5"/>
      <c r="B342" s="2"/>
      <c r="C342" s="3"/>
      <c r="D342" s="5"/>
      <c r="E342" s="4"/>
      <c r="F342" s="4"/>
      <c r="G342" s="4"/>
      <c r="H342" s="4"/>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row>
    <row r="343" spans="1:37" ht="15.75" customHeight="1">
      <c r="A343" s="5"/>
      <c r="B343" s="2"/>
      <c r="C343" s="3"/>
      <c r="D343" s="5"/>
      <c r="E343" s="4"/>
      <c r="F343" s="4"/>
      <c r="G343" s="4"/>
      <c r="H343" s="4"/>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row>
    <row r="344" spans="1:37" ht="15.75" customHeight="1">
      <c r="A344" s="5"/>
      <c r="B344" s="2"/>
      <c r="C344" s="3"/>
      <c r="D344" s="5"/>
      <c r="E344" s="4"/>
      <c r="F344" s="4"/>
      <c r="G344" s="4"/>
      <c r="H344" s="4"/>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row>
    <row r="345" spans="1:37" ht="15.75" customHeight="1">
      <c r="A345" s="5"/>
      <c r="B345" s="2"/>
      <c r="C345" s="3"/>
      <c r="D345" s="5"/>
      <c r="E345" s="4"/>
      <c r="F345" s="4"/>
      <c r="G345" s="4"/>
      <c r="H345" s="4"/>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row>
    <row r="346" spans="1:37" ht="15.75" customHeight="1">
      <c r="A346" s="5"/>
      <c r="B346" s="2"/>
      <c r="C346" s="3"/>
      <c r="D346" s="5"/>
      <c r="E346" s="4"/>
      <c r="F346" s="4"/>
      <c r="G346" s="4"/>
      <c r="H346" s="4"/>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row>
    <row r="347" spans="1:37" ht="15.75" customHeight="1">
      <c r="A347" s="5"/>
      <c r="B347" s="2"/>
      <c r="C347" s="3"/>
      <c r="D347" s="5"/>
      <c r="E347" s="4"/>
      <c r="F347" s="4"/>
      <c r="G347" s="4"/>
      <c r="H347" s="4"/>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row>
    <row r="348" spans="1:37" ht="15.75" customHeight="1">
      <c r="A348" s="5"/>
      <c r="B348" s="2"/>
      <c r="C348" s="3"/>
      <c r="D348" s="5"/>
      <c r="E348" s="4"/>
      <c r="F348" s="4"/>
      <c r="G348" s="4"/>
      <c r="H348" s="4"/>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row>
    <row r="349" spans="1:37" ht="15.75" customHeight="1">
      <c r="A349" s="5"/>
      <c r="B349" s="2"/>
      <c r="C349" s="3"/>
      <c r="D349" s="5"/>
      <c r="E349" s="4"/>
      <c r="F349" s="4"/>
      <c r="G349" s="4"/>
      <c r="H349" s="4"/>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row>
    <row r="350" spans="1:37" ht="15.75" customHeight="1">
      <c r="A350" s="5"/>
      <c r="B350" s="2"/>
      <c r="C350" s="3"/>
      <c r="D350" s="5"/>
      <c r="E350" s="4"/>
      <c r="F350" s="4"/>
      <c r="G350" s="4"/>
      <c r="H350" s="4"/>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row>
    <row r="351" spans="1:37" ht="15.75" customHeight="1">
      <c r="A351" s="5"/>
      <c r="B351" s="2"/>
      <c r="C351" s="3"/>
      <c r="D351" s="5"/>
      <c r="E351" s="4"/>
      <c r="F351" s="4"/>
      <c r="G351" s="4"/>
      <c r="H351" s="4"/>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row>
    <row r="352" spans="1:37" ht="15.75" customHeight="1">
      <c r="A352" s="5"/>
      <c r="B352" s="2"/>
      <c r="C352" s="3"/>
      <c r="D352" s="5"/>
      <c r="E352" s="4"/>
      <c r="F352" s="4"/>
      <c r="G352" s="4"/>
      <c r="H352" s="4"/>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row>
    <row r="353" spans="1:37" ht="15.75" customHeight="1">
      <c r="A353" s="5"/>
      <c r="B353" s="2"/>
      <c r="C353" s="3"/>
      <c r="D353" s="5"/>
      <c r="E353" s="4"/>
      <c r="F353" s="4"/>
      <c r="G353" s="4"/>
      <c r="H353" s="4"/>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row>
    <row r="354" spans="1:37" ht="15.75" customHeight="1">
      <c r="A354" s="5"/>
      <c r="B354" s="2"/>
      <c r="C354" s="3"/>
      <c r="D354" s="5"/>
      <c r="E354" s="4"/>
      <c r="F354" s="4"/>
      <c r="G354" s="4"/>
      <c r="H354" s="4"/>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row>
    <row r="355" spans="1:37" ht="15.75" customHeight="1">
      <c r="A355" s="5"/>
      <c r="B355" s="2"/>
      <c r="C355" s="3"/>
      <c r="D355" s="5"/>
      <c r="E355" s="4"/>
      <c r="F355" s="4"/>
      <c r="G355" s="4"/>
      <c r="H355" s="4"/>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row>
    <row r="356" spans="1:37" ht="15.75" customHeight="1">
      <c r="A356" s="5"/>
      <c r="B356" s="2"/>
      <c r="C356" s="3"/>
      <c r="D356" s="5"/>
      <c r="E356" s="4"/>
      <c r="F356" s="4"/>
      <c r="G356" s="4"/>
      <c r="H356" s="4"/>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row>
    <row r="357" spans="1:37" ht="15.75" customHeight="1">
      <c r="A357" s="5"/>
      <c r="B357" s="2"/>
      <c r="C357" s="3"/>
      <c r="D357" s="5"/>
      <c r="E357" s="4"/>
      <c r="F357" s="4"/>
      <c r="G357" s="4"/>
      <c r="H357" s="4"/>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row>
    <row r="358" spans="1:37" ht="15.75" customHeight="1">
      <c r="A358" s="5"/>
      <c r="B358" s="2"/>
      <c r="C358" s="3"/>
      <c r="D358" s="5"/>
      <c r="E358" s="4"/>
      <c r="F358" s="4"/>
      <c r="G358" s="4"/>
      <c r="H358" s="4"/>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row>
    <row r="359" spans="1:37" ht="15.75" customHeight="1">
      <c r="A359" s="5"/>
      <c r="B359" s="2"/>
      <c r="C359" s="3"/>
      <c r="D359" s="5"/>
      <c r="E359" s="4"/>
      <c r="F359" s="4"/>
      <c r="G359" s="4"/>
      <c r="H359" s="4"/>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row>
    <row r="360" spans="1:37" ht="15.75" customHeight="1">
      <c r="A360" s="5"/>
      <c r="B360" s="2"/>
      <c r="C360" s="3"/>
      <c r="D360" s="5"/>
      <c r="E360" s="4"/>
      <c r="F360" s="4"/>
      <c r="G360" s="4"/>
      <c r="H360" s="4"/>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row>
    <row r="361" spans="1:37" ht="15.75" customHeight="1">
      <c r="A361" s="5"/>
      <c r="B361" s="2"/>
      <c r="C361" s="3"/>
      <c r="D361" s="5"/>
      <c r="E361" s="4"/>
      <c r="F361" s="4"/>
      <c r="G361" s="4"/>
      <c r="H361" s="4"/>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row>
    <row r="362" spans="1:37" ht="15.75" customHeight="1">
      <c r="A362" s="5"/>
      <c r="B362" s="2"/>
      <c r="C362" s="3"/>
      <c r="D362" s="5"/>
      <c r="E362" s="4"/>
      <c r="F362" s="4"/>
      <c r="G362" s="4"/>
      <c r="H362" s="4"/>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row>
    <row r="363" spans="1:37" ht="15.75" customHeight="1">
      <c r="A363" s="5"/>
      <c r="B363" s="2"/>
      <c r="C363" s="3"/>
      <c r="D363" s="5"/>
      <c r="E363" s="4"/>
      <c r="F363" s="4"/>
      <c r="G363" s="4"/>
      <c r="H363" s="4"/>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row>
    <row r="364" spans="1:37" ht="15.75" customHeight="1">
      <c r="A364" s="5"/>
      <c r="B364" s="2"/>
      <c r="C364" s="3"/>
      <c r="D364" s="5"/>
      <c r="E364" s="4"/>
      <c r="F364" s="4"/>
      <c r="G364" s="4"/>
      <c r="H364" s="4"/>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row>
    <row r="365" spans="1:37" ht="15.75" customHeight="1">
      <c r="A365" s="5"/>
      <c r="B365" s="2"/>
      <c r="C365" s="3"/>
      <c r="D365" s="5"/>
      <c r="E365" s="4"/>
      <c r="F365" s="4"/>
      <c r="G365" s="4"/>
      <c r="H365" s="4"/>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row>
    <row r="366" spans="1:37" ht="15.75" customHeight="1">
      <c r="A366" s="5"/>
      <c r="B366" s="2"/>
      <c r="C366" s="3"/>
      <c r="D366" s="5"/>
      <c r="E366" s="4"/>
      <c r="F366" s="4"/>
      <c r="G366" s="4"/>
      <c r="H366" s="4"/>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row>
    <row r="367" spans="1:37" ht="15.75" customHeight="1">
      <c r="A367" s="5"/>
      <c r="B367" s="2"/>
      <c r="C367" s="3"/>
      <c r="D367" s="5"/>
      <c r="E367" s="4"/>
      <c r="F367" s="4"/>
      <c r="G367" s="4"/>
      <c r="H367" s="4"/>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row>
    <row r="368" spans="1:37" ht="15.75" customHeight="1">
      <c r="A368" s="5"/>
      <c r="B368" s="2"/>
      <c r="C368" s="3"/>
      <c r="D368" s="5"/>
      <c r="E368" s="4"/>
      <c r="F368" s="4"/>
      <c r="G368" s="4"/>
      <c r="H368" s="4"/>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row>
    <row r="369" spans="1:37" ht="15.75" customHeight="1">
      <c r="A369" s="5"/>
      <c r="B369" s="2"/>
      <c r="C369" s="3"/>
      <c r="D369" s="5"/>
      <c r="E369" s="4"/>
      <c r="F369" s="4"/>
      <c r="G369" s="4"/>
      <c r="H369" s="4"/>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row>
    <row r="370" spans="1:37" ht="15.75" customHeight="1">
      <c r="A370" s="5"/>
      <c r="B370" s="2"/>
      <c r="C370" s="3"/>
      <c r="D370" s="5"/>
      <c r="E370" s="4"/>
      <c r="F370" s="4"/>
      <c r="G370" s="4"/>
      <c r="H370" s="4"/>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row>
    <row r="371" spans="1:37" ht="15.75" customHeight="1">
      <c r="A371" s="5"/>
      <c r="B371" s="2"/>
      <c r="C371" s="3"/>
      <c r="D371" s="5"/>
      <c r="E371" s="4"/>
      <c r="F371" s="4"/>
      <c r="G371" s="4"/>
      <c r="H371" s="4"/>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row>
    <row r="372" spans="1:37" ht="15.75" customHeight="1">
      <c r="A372" s="5"/>
      <c r="B372" s="2"/>
      <c r="C372" s="3"/>
      <c r="D372" s="5"/>
      <c r="E372" s="4"/>
      <c r="F372" s="4"/>
      <c r="G372" s="4"/>
      <c r="H372" s="4"/>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row>
    <row r="373" spans="1:37" ht="15.75" customHeight="1">
      <c r="A373" s="5"/>
      <c r="B373" s="2"/>
      <c r="C373" s="3"/>
      <c r="D373" s="5"/>
      <c r="E373" s="4"/>
      <c r="F373" s="4"/>
      <c r="G373" s="4"/>
      <c r="H373" s="4"/>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row>
    <row r="374" spans="1:37" ht="15.75" customHeight="1">
      <c r="A374" s="5"/>
      <c r="B374" s="2"/>
      <c r="C374" s="3"/>
      <c r="D374" s="5"/>
      <c r="E374" s="4"/>
      <c r="F374" s="4"/>
      <c r="G374" s="4"/>
      <c r="H374" s="4"/>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row>
    <row r="375" spans="1:37" ht="15.75" customHeight="1">
      <c r="A375" s="5"/>
      <c r="B375" s="2"/>
      <c r="C375" s="3"/>
      <c r="D375" s="5"/>
      <c r="E375" s="4"/>
      <c r="F375" s="4"/>
      <c r="G375" s="4"/>
      <c r="H375" s="4"/>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row>
    <row r="376" spans="1:37" ht="15.75" customHeight="1">
      <c r="A376" s="5"/>
      <c r="B376" s="2"/>
      <c r="C376" s="3"/>
      <c r="D376" s="5"/>
      <c r="E376" s="4"/>
      <c r="F376" s="4"/>
      <c r="G376" s="4"/>
      <c r="H376" s="4"/>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row>
    <row r="377" spans="1:37" ht="15.75" customHeight="1">
      <c r="A377" s="5"/>
      <c r="B377" s="2"/>
      <c r="C377" s="3"/>
      <c r="D377" s="5"/>
      <c r="E377" s="4"/>
      <c r="F377" s="4"/>
      <c r="G377" s="4"/>
      <c r="H377" s="4"/>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row>
    <row r="378" spans="1:37" ht="15.75" customHeight="1">
      <c r="A378" s="5"/>
      <c r="B378" s="2"/>
      <c r="C378" s="3"/>
      <c r="D378" s="5"/>
      <c r="E378" s="4"/>
      <c r="F378" s="4"/>
      <c r="G378" s="4"/>
      <c r="H378" s="4"/>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row>
    <row r="379" spans="1:37" ht="15.75" customHeight="1">
      <c r="A379" s="5"/>
      <c r="B379" s="2"/>
      <c r="C379" s="3"/>
      <c r="D379" s="5"/>
      <c r="E379" s="4"/>
      <c r="F379" s="4"/>
      <c r="G379" s="4"/>
      <c r="H379" s="4"/>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row>
    <row r="380" spans="1:37" ht="15.75" customHeight="1">
      <c r="A380" s="5"/>
      <c r="B380" s="2"/>
      <c r="C380" s="3"/>
      <c r="D380" s="5"/>
      <c r="E380" s="4"/>
      <c r="F380" s="4"/>
      <c r="G380" s="4"/>
      <c r="H380" s="4"/>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row>
    <row r="381" spans="1:37" ht="15.75" customHeight="1">
      <c r="A381" s="5"/>
      <c r="B381" s="2"/>
      <c r="C381" s="3"/>
      <c r="D381" s="5"/>
      <c r="E381" s="4"/>
      <c r="F381" s="4"/>
      <c r="G381" s="4"/>
      <c r="H381" s="4"/>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row>
    <row r="382" spans="1:37" ht="15.75" customHeight="1">
      <c r="A382" s="5"/>
      <c r="B382" s="2"/>
      <c r="C382" s="3"/>
      <c r="D382" s="5"/>
      <c r="E382" s="4"/>
      <c r="F382" s="4"/>
      <c r="G382" s="4"/>
      <c r="H382" s="4"/>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row>
    <row r="383" spans="1:37" ht="15.75" customHeight="1">
      <c r="A383" s="5"/>
      <c r="B383" s="2"/>
      <c r="C383" s="3"/>
      <c r="D383" s="5"/>
      <c r="E383" s="4"/>
      <c r="F383" s="4"/>
      <c r="G383" s="4"/>
      <c r="H383" s="4"/>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row>
    <row r="384" spans="1:37" ht="15.75" customHeight="1">
      <c r="A384" s="5"/>
      <c r="B384" s="2"/>
      <c r="C384" s="3"/>
      <c r="D384" s="5"/>
      <c r="E384" s="4"/>
      <c r="F384" s="4"/>
      <c r="G384" s="4"/>
      <c r="H384" s="4"/>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row>
    <row r="385" spans="1:37" ht="15.75" customHeight="1">
      <c r="A385" s="5"/>
      <c r="B385" s="2"/>
      <c r="C385" s="3"/>
      <c r="D385" s="5"/>
      <c r="E385" s="4"/>
      <c r="F385" s="4"/>
      <c r="G385" s="4"/>
      <c r="H385" s="4"/>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row>
    <row r="386" spans="1:37" ht="15.75" customHeight="1">
      <c r="A386" s="5"/>
      <c r="B386" s="2"/>
      <c r="C386" s="3"/>
      <c r="D386" s="5"/>
      <c r="E386" s="4"/>
      <c r="F386" s="4"/>
      <c r="G386" s="4"/>
      <c r="H386" s="4"/>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row>
    <row r="387" spans="1:37" ht="15.75" customHeight="1">
      <c r="A387" s="5"/>
      <c r="B387" s="2"/>
      <c r="C387" s="3"/>
      <c r="D387" s="5"/>
      <c r="E387" s="4"/>
      <c r="F387" s="4"/>
      <c r="G387" s="4"/>
      <c r="H387" s="4"/>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row>
    <row r="388" spans="1:37" ht="15.75" customHeight="1">
      <c r="A388" s="5"/>
      <c r="B388" s="2"/>
      <c r="C388" s="3"/>
      <c r="D388" s="5"/>
      <c r="E388" s="4"/>
      <c r="F388" s="4"/>
      <c r="G388" s="4"/>
      <c r="H388" s="4"/>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row>
    <row r="389" spans="1:37" ht="15.75" customHeight="1">
      <c r="A389" s="5"/>
      <c r="B389" s="2"/>
      <c r="C389" s="3"/>
      <c r="D389" s="5"/>
      <c r="E389" s="4"/>
      <c r="F389" s="4"/>
      <c r="G389" s="4"/>
      <c r="H389" s="4"/>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row>
    <row r="390" spans="1:37" ht="15.75" customHeight="1">
      <c r="A390" s="5"/>
      <c r="B390" s="2"/>
      <c r="C390" s="3"/>
      <c r="D390" s="5"/>
      <c r="E390" s="4"/>
      <c r="F390" s="4"/>
      <c r="G390" s="4"/>
      <c r="H390" s="4"/>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row>
    <row r="391" spans="1:37" ht="15.75" customHeight="1">
      <c r="A391" s="5"/>
      <c r="B391" s="2"/>
      <c r="C391" s="3"/>
      <c r="D391" s="5"/>
      <c r="E391" s="4"/>
      <c r="F391" s="4"/>
      <c r="G391" s="4"/>
      <c r="H391" s="4"/>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row>
    <row r="392" spans="1:37" ht="15.75" customHeight="1">
      <c r="A392" s="5"/>
      <c r="B392" s="2"/>
      <c r="C392" s="3"/>
      <c r="D392" s="5"/>
      <c r="E392" s="4"/>
      <c r="F392" s="4"/>
      <c r="G392" s="4"/>
      <c r="H392" s="4"/>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row>
    <row r="393" spans="1:37" ht="15.75" customHeight="1">
      <c r="A393" s="5"/>
      <c r="B393" s="2"/>
      <c r="C393" s="3"/>
      <c r="D393" s="5"/>
      <c r="E393" s="4"/>
      <c r="F393" s="4"/>
      <c r="G393" s="4"/>
      <c r="H393" s="4"/>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row>
    <row r="394" spans="1:37" ht="15.75" customHeight="1">
      <c r="A394" s="5"/>
      <c r="B394" s="2"/>
      <c r="C394" s="3"/>
      <c r="D394" s="5"/>
      <c r="E394" s="4"/>
      <c r="F394" s="4"/>
      <c r="G394" s="4"/>
      <c r="H394" s="4"/>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row>
    <row r="395" spans="1:37" ht="15.75" customHeight="1">
      <c r="A395" s="5"/>
      <c r="B395" s="2"/>
      <c r="C395" s="3"/>
      <c r="D395" s="5"/>
      <c r="E395" s="4"/>
      <c r="F395" s="4"/>
      <c r="G395" s="4"/>
      <c r="H395" s="4"/>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row>
    <row r="396" spans="1:37" ht="15.75" customHeight="1">
      <c r="A396" s="5"/>
      <c r="B396" s="2"/>
      <c r="C396" s="3"/>
      <c r="D396" s="5"/>
      <c r="E396" s="4"/>
      <c r="F396" s="4"/>
      <c r="G396" s="4"/>
      <c r="H396" s="4"/>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row>
    <row r="397" spans="1:37" ht="15.75" customHeight="1">
      <c r="A397" s="5"/>
      <c r="B397" s="2"/>
      <c r="C397" s="3"/>
      <c r="D397" s="5"/>
      <c r="E397" s="4"/>
      <c r="F397" s="4"/>
      <c r="G397" s="4"/>
      <c r="H397" s="4"/>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row>
    <row r="398" spans="1:37" ht="15.75" customHeight="1">
      <c r="A398" s="5"/>
      <c r="B398" s="2"/>
      <c r="C398" s="3"/>
      <c r="D398" s="5"/>
      <c r="E398" s="4"/>
      <c r="F398" s="4"/>
      <c r="G398" s="4"/>
      <c r="H398" s="4"/>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row>
    <row r="399" spans="1:37" ht="15.75" customHeight="1">
      <c r="A399" s="5"/>
      <c r="B399" s="2"/>
      <c r="C399" s="3"/>
      <c r="D399" s="5"/>
      <c r="E399" s="4"/>
      <c r="F399" s="4"/>
      <c r="G399" s="4"/>
      <c r="H399" s="4"/>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row>
    <row r="400" spans="1:37" ht="15.75" customHeight="1">
      <c r="A400" s="5"/>
      <c r="B400" s="2"/>
      <c r="C400" s="3"/>
      <c r="D400" s="5"/>
      <c r="E400" s="4"/>
      <c r="F400" s="4"/>
      <c r="G400" s="4"/>
      <c r="H400" s="4"/>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row>
    <row r="401" spans="1:37" ht="15.75" customHeight="1">
      <c r="A401" s="5"/>
      <c r="B401" s="2"/>
      <c r="C401" s="3"/>
      <c r="D401" s="5"/>
      <c r="E401" s="4"/>
      <c r="F401" s="4"/>
      <c r="G401" s="4"/>
      <c r="H401" s="4"/>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row>
    <row r="402" spans="1:37" ht="15.75" customHeight="1">
      <c r="A402" s="5"/>
      <c r="B402" s="2"/>
      <c r="C402" s="3"/>
      <c r="D402" s="5"/>
      <c r="E402" s="4"/>
      <c r="F402" s="4"/>
      <c r="G402" s="4"/>
      <c r="H402" s="4"/>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row>
    <row r="403" spans="1:37" ht="15.75" customHeight="1">
      <c r="A403" s="5"/>
      <c r="B403" s="2"/>
      <c r="C403" s="3"/>
      <c r="D403" s="5"/>
      <c r="E403" s="4"/>
      <c r="F403" s="4"/>
      <c r="G403" s="4"/>
      <c r="H403" s="4"/>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row>
    <row r="404" spans="1:37" ht="15.75" customHeight="1">
      <c r="A404" s="5"/>
      <c r="B404" s="2"/>
      <c r="C404" s="3"/>
      <c r="D404" s="5"/>
      <c r="E404" s="4"/>
      <c r="F404" s="4"/>
      <c r="G404" s="4"/>
      <c r="H404" s="4"/>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row>
    <row r="405" spans="1:37" ht="15.75" customHeight="1">
      <c r="A405" s="5"/>
      <c r="B405" s="2"/>
      <c r="C405" s="3"/>
      <c r="D405" s="5"/>
      <c r="E405" s="4"/>
      <c r="F405" s="4"/>
      <c r="G405" s="4"/>
      <c r="H405" s="4"/>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row>
    <row r="406" spans="1:37" ht="15.75" customHeight="1">
      <c r="A406" s="5"/>
      <c r="B406" s="2"/>
      <c r="C406" s="3"/>
      <c r="D406" s="5"/>
      <c r="E406" s="4"/>
      <c r="F406" s="4"/>
      <c r="G406" s="4"/>
      <c r="H406" s="4"/>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row>
    <row r="407" spans="1:37" ht="15.75" customHeight="1">
      <c r="A407" s="5"/>
      <c r="B407" s="2"/>
      <c r="C407" s="3"/>
      <c r="D407" s="5"/>
      <c r="E407" s="4"/>
      <c r="F407" s="4"/>
      <c r="G407" s="4"/>
      <c r="H407" s="4"/>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row>
    <row r="408" spans="1:37" ht="15.75" customHeight="1">
      <c r="A408" s="5"/>
      <c r="B408" s="2"/>
      <c r="C408" s="3"/>
      <c r="D408" s="5"/>
      <c r="E408" s="4"/>
      <c r="F408" s="4"/>
      <c r="G408" s="4"/>
      <c r="H408" s="4"/>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row>
    <row r="409" spans="1:37" ht="15.75" customHeight="1">
      <c r="A409" s="5"/>
      <c r="B409" s="2"/>
      <c r="C409" s="3"/>
      <c r="D409" s="5"/>
      <c r="E409" s="4"/>
      <c r="F409" s="4"/>
      <c r="G409" s="4"/>
      <c r="H409" s="4"/>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row>
    <row r="410" spans="1:37" ht="15.75" customHeight="1">
      <c r="A410" s="5"/>
      <c r="B410" s="2"/>
      <c r="C410" s="3"/>
      <c r="D410" s="5"/>
      <c r="E410" s="4"/>
      <c r="F410" s="4"/>
      <c r="G410" s="4"/>
      <c r="H410" s="4"/>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row>
    <row r="411" spans="1:37" ht="15.75" customHeight="1">
      <c r="A411" s="5"/>
      <c r="B411" s="2"/>
      <c r="C411" s="3"/>
      <c r="D411" s="5"/>
      <c r="E411" s="4"/>
      <c r="F411" s="4"/>
      <c r="G411" s="4"/>
      <c r="H411" s="4"/>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row>
    <row r="412" spans="1:37" ht="15.75" customHeight="1">
      <c r="A412" s="5"/>
      <c r="B412" s="2"/>
      <c r="C412" s="3"/>
      <c r="D412" s="5"/>
      <c r="E412" s="4"/>
      <c r="F412" s="4"/>
      <c r="G412" s="4"/>
      <c r="H412" s="4"/>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row>
    <row r="413" spans="1:37" ht="15.75" customHeight="1">
      <c r="A413" s="5"/>
      <c r="B413" s="2"/>
      <c r="C413" s="3"/>
      <c r="D413" s="5"/>
      <c r="E413" s="4"/>
      <c r="F413" s="4"/>
      <c r="G413" s="4"/>
      <c r="H413" s="4"/>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row>
    <row r="414" spans="1:37" ht="15.75" customHeight="1">
      <c r="A414" s="5"/>
      <c r="B414" s="2"/>
      <c r="C414" s="3"/>
      <c r="D414" s="5"/>
      <c r="E414" s="4"/>
      <c r="F414" s="4"/>
      <c r="G414" s="4"/>
      <c r="H414" s="4"/>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row>
    <row r="415" spans="1:37" ht="15.75" customHeight="1">
      <c r="A415" s="5"/>
      <c r="B415" s="2"/>
      <c r="C415" s="3"/>
      <c r="D415" s="5"/>
      <c r="E415" s="4"/>
      <c r="F415" s="4"/>
      <c r="G415" s="4"/>
      <c r="H415" s="4"/>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row>
    <row r="416" spans="1:37" ht="15.75" customHeight="1">
      <c r="A416" s="5"/>
      <c r="B416" s="2"/>
      <c r="C416" s="3"/>
      <c r="D416" s="5"/>
      <c r="E416" s="4"/>
      <c r="F416" s="4"/>
      <c r="G416" s="4"/>
      <c r="H416" s="4"/>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row>
    <row r="417" spans="1:37" ht="15.75" customHeight="1">
      <c r="A417" s="5"/>
      <c r="B417" s="2"/>
      <c r="C417" s="3"/>
      <c r="D417" s="5"/>
      <c r="E417" s="4"/>
      <c r="F417" s="4"/>
      <c r="G417" s="4"/>
      <c r="H417" s="4"/>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row>
    <row r="418" spans="1:37" ht="15.75" customHeight="1">
      <c r="A418" s="5"/>
      <c r="B418" s="2"/>
      <c r="C418" s="3"/>
      <c r="D418" s="5"/>
      <c r="E418" s="4"/>
      <c r="F418" s="4"/>
      <c r="G418" s="4"/>
      <c r="H418" s="4"/>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row>
    <row r="419" spans="1:37" ht="15.75" customHeight="1">
      <c r="A419" s="5"/>
      <c r="B419" s="2"/>
      <c r="C419" s="3"/>
      <c r="D419" s="5"/>
      <c r="E419" s="4"/>
      <c r="F419" s="4"/>
      <c r="G419" s="4"/>
      <c r="H419" s="4"/>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row>
    <row r="420" spans="1:37" ht="15.75" customHeight="1">
      <c r="A420" s="5"/>
      <c r="B420" s="2"/>
      <c r="C420" s="3"/>
      <c r="D420" s="5"/>
      <c r="E420" s="4"/>
      <c r="F420" s="4"/>
      <c r="G420" s="4"/>
      <c r="H420" s="4"/>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row>
    <row r="421" spans="1:37" ht="15.75" customHeight="1">
      <c r="A421" s="5"/>
      <c r="B421" s="2"/>
      <c r="C421" s="3"/>
      <c r="D421" s="5"/>
      <c r="E421" s="4"/>
      <c r="F421" s="4"/>
      <c r="G421" s="4"/>
      <c r="H421" s="4"/>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row>
    <row r="422" spans="1:37" ht="15.75" customHeight="1">
      <c r="A422" s="5"/>
      <c r="B422" s="2"/>
      <c r="C422" s="3"/>
      <c r="D422" s="5"/>
      <c r="E422" s="4"/>
      <c r="F422" s="4"/>
      <c r="G422" s="4"/>
      <c r="H422" s="4"/>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row>
    <row r="423" spans="1:37" ht="15.75" customHeight="1">
      <c r="A423" s="5"/>
      <c r="B423" s="2"/>
      <c r="C423" s="3"/>
      <c r="D423" s="5"/>
      <c r="E423" s="4"/>
      <c r="F423" s="4"/>
      <c r="G423" s="4"/>
      <c r="H423" s="4"/>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row>
    <row r="424" spans="1:37" ht="15.75" customHeight="1">
      <c r="A424" s="5"/>
      <c r="B424" s="2"/>
      <c r="C424" s="3"/>
      <c r="D424" s="5"/>
      <c r="E424" s="4"/>
      <c r="F424" s="4"/>
      <c r="G424" s="4"/>
      <c r="H424" s="4"/>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row>
    <row r="425" spans="1:37" ht="15.75" customHeight="1">
      <c r="A425" s="5"/>
      <c r="B425" s="2"/>
      <c r="C425" s="3"/>
      <c r="D425" s="5"/>
      <c r="E425" s="4"/>
      <c r="F425" s="4"/>
      <c r="G425" s="4"/>
      <c r="H425" s="4"/>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row>
    <row r="426" spans="1:37" ht="15.75" customHeight="1">
      <c r="A426" s="5"/>
      <c r="B426" s="2"/>
      <c r="C426" s="3"/>
      <c r="D426" s="5"/>
      <c r="E426" s="4"/>
      <c r="F426" s="4"/>
      <c r="G426" s="4"/>
      <c r="H426" s="4"/>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row>
    <row r="427" spans="1:37" ht="15.75" customHeight="1">
      <c r="A427" s="5"/>
      <c r="B427" s="2"/>
      <c r="C427" s="3"/>
      <c r="D427" s="5"/>
      <c r="E427" s="4"/>
      <c r="F427" s="4"/>
      <c r="G427" s="4"/>
      <c r="H427" s="4"/>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row>
    <row r="428" spans="1:37" ht="15.75" customHeight="1">
      <c r="A428" s="5"/>
      <c r="B428" s="2"/>
      <c r="C428" s="3"/>
      <c r="D428" s="5"/>
      <c r="E428" s="4"/>
      <c r="F428" s="4"/>
      <c r="G428" s="4"/>
      <c r="H428" s="4"/>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row>
    <row r="429" spans="1:37" ht="15.75" customHeight="1">
      <c r="A429" s="5"/>
      <c r="B429" s="2"/>
      <c r="C429" s="3"/>
      <c r="D429" s="5"/>
      <c r="E429" s="4"/>
      <c r="F429" s="4"/>
      <c r="G429" s="4"/>
      <c r="H429" s="4"/>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row>
    <row r="430" spans="1:37" ht="15.75" customHeight="1">
      <c r="A430" s="5"/>
      <c r="B430" s="2"/>
      <c r="C430" s="3"/>
      <c r="D430" s="5"/>
      <c r="E430" s="4"/>
      <c r="F430" s="4"/>
      <c r="G430" s="4"/>
      <c r="H430" s="4"/>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row>
    <row r="431" spans="1:37" ht="15.75" customHeight="1">
      <c r="A431" s="5"/>
      <c r="B431" s="2"/>
      <c r="C431" s="3"/>
      <c r="D431" s="5"/>
      <c r="E431" s="4"/>
      <c r="F431" s="4"/>
      <c r="G431" s="4"/>
      <c r="H431" s="4"/>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row>
    <row r="432" spans="1:37" ht="15.75" customHeight="1">
      <c r="A432" s="5"/>
      <c r="B432" s="2"/>
      <c r="C432" s="3"/>
      <c r="D432" s="5"/>
      <c r="E432" s="4"/>
      <c r="F432" s="4"/>
      <c r="G432" s="4"/>
      <c r="H432" s="4"/>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row>
    <row r="433" spans="1:37" ht="15.75" customHeight="1">
      <c r="A433" s="5"/>
      <c r="B433" s="2"/>
      <c r="C433" s="3"/>
      <c r="D433" s="5"/>
      <c r="E433" s="4"/>
      <c r="F433" s="4"/>
      <c r="G433" s="4"/>
      <c r="H433" s="4"/>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row>
    <row r="434" spans="1:37" ht="15.75" customHeight="1">
      <c r="A434" s="5"/>
      <c r="B434" s="2"/>
      <c r="C434" s="3"/>
      <c r="D434" s="5"/>
      <c r="E434" s="4"/>
      <c r="F434" s="4"/>
      <c r="G434" s="4"/>
      <c r="H434" s="4"/>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row>
    <row r="435" spans="1:37" ht="15.75" customHeight="1">
      <c r="A435" s="5"/>
      <c r="B435" s="2"/>
      <c r="C435" s="3"/>
      <c r="D435" s="5"/>
      <c r="E435" s="4"/>
      <c r="F435" s="4"/>
      <c r="G435" s="4"/>
      <c r="H435" s="4"/>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row>
    <row r="436" spans="1:37" ht="15.75" customHeight="1">
      <c r="A436" s="5"/>
      <c r="B436" s="2"/>
      <c r="C436" s="3"/>
      <c r="D436" s="5"/>
      <c r="E436" s="4"/>
      <c r="F436" s="4"/>
      <c r="G436" s="4"/>
      <c r="H436" s="4"/>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row>
    <row r="437" spans="1:37" ht="15.75" customHeight="1">
      <c r="A437" s="5"/>
      <c r="B437" s="2"/>
      <c r="C437" s="3"/>
      <c r="D437" s="5"/>
      <c r="E437" s="4"/>
      <c r="F437" s="4"/>
      <c r="G437" s="4"/>
      <c r="H437" s="4"/>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row>
    <row r="438" spans="1:37" ht="15.75" customHeight="1">
      <c r="A438" s="5"/>
      <c r="B438" s="2"/>
      <c r="C438" s="3"/>
      <c r="D438" s="5"/>
      <c r="E438" s="4"/>
      <c r="F438" s="4"/>
      <c r="G438" s="4"/>
      <c r="H438" s="4"/>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row>
    <row r="439" spans="1:37" ht="15.75" customHeight="1">
      <c r="A439" s="5"/>
      <c r="B439" s="2"/>
      <c r="C439" s="3"/>
      <c r="D439" s="5"/>
      <c r="E439" s="4"/>
      <c r="F439" s="4"/>
      <c r="G439" s="4"/>
      <c r="H439" s="4"/>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row>
    <row r="440" spans="1:37" ht="15.75" customHeight="1">
      <c r="A440" s="5"/>
      <c r="B440" s="2"/>
      <c r="C440" s="3"/>
      <c r="D440" s="5"/>
      <c r="E440" s="4"/>
      <c r="F440" s="4"/>
      <c r="G440" s="4"/>
      <c r="H440" s="4"/>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row>
    <row r="441" spans="1:37" ht="15.75" customHeight="1">
      <c r="A441" s="5"/>
      <c r="B441" s="2"/>
      <c r="C441" s="3"/>
      <c r="D441" s="5"/>
      <c r="E441" s="4"/>
      <c r="F441" s="4"/>
      <c r="G441" s="4"/>
      <c r="H441" s="4"/>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row>
    <row r="442" spans="1:37" ht="15.75" customHeight="1">
      <c r="A442" s="5"/>
      <c r="B442" s="2"/>
      <c r="C442" s="3"/>
      <c r="D442" s="5"/>
      <c r="E442" s="4"/>
      <c r="F442" s="4"/>
      <c r="G442" s="4"/>
      <c r="H442" s="4"/>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row>
    <row r="443" spans="1:37" ht="15.75" customHeight="1">
      <c r="A443" s="5"/>
      <c r="B443" s="2"/>
      <c r="C443" s="3"/>
      <c r="D443" s="5"/>
      <c r="E443" s="4"/>
      <c r="F443" s="4"/>
      <c r="G443" s="4"/>
      <c r="H443" s="4"/>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row>
    <row r="444" spans="1:37" ht="15.75" customHeight="1">
      <c r="A444" s="5"/>
      <c r="B444" s="2"/>
      <c r="C444" s="3"/>
      <c r="D444" s="5"/>
      <c r="E444" s="4"/>
      <c r="F444" s="4"/>
      <c r="G444" s="4"/>
      <c r="H444" s="4"/>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row>
    <row r="445" spans="1:37" ht="15.75" customHeight="1">
      <c r="A445" s="5"/>
      <c r="B445" s="2"/>
      <c r="C445" s="3"/>
      <c r="D445" s="5"/>
      <c r="E445" s="4"/>
      <c r="F445" s="4"/>
      <c r="G445" s="4"/>
      <c r="H445" s="4"/>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row>
    <row r="446" spans="1:37" ht="15.75" customHeight="1">
      <c r="A446" s="5"/>
      <c r="B446" s="2"/>
      <c r="C446" s="3"/>
      <c r="D446" s="5"/>
      <c r="E446" s="4"/>
      <c r="F446" s="4"/>
      <c r="G446" s="4"/>
      <c r="H446" s="4"/>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row>
    <row r="447" spans="1:37" ht="15.75" customHeight="1">
      <c r="A447" s="5"/>
      <c r="B447" s="2"/>
      <c r="C447" s="3"/>
      <c r="D447" s="5"/>
      <c r="E447" s="4"/>
      <c r="F447" s="4"/>
      <c r="G447" s="4"/>
      <c r="H447" s="4"/>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row>
    <row r="448" spans="1:37" ht="15.75" customHeight="1">
      <c r="A448" s="5"/>
      <c r="B448" s="2"/>
      <c r="C448" s="3"/>
      <c r="D448" s="5"/>
      <c r="E448" s="4"/>
      <c r="F448" s="4"/>
      <c r="G448" s="4"/>
      <c r="H448" s="4"/>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row>
    <row r="449" spans="1:37" ht="15.75" customHeight="1">
      <c r="A449" s="5"/>
      <c r="B449" s="2"/>
      <c r="C449" s="3"/>
      <c r="D449" s="5"/>
      <c r="E449" s="4"/>
      <c r="F449" s="4"/>
      <c r="G449" s="4"/>
      <c r="H449" s="4"/>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row>
    <row r="450" spans="1:37" ht="15.75" customHeight="1">
      <c r="A450" s="5"/>
      <c r="B450" s="2"/>
      <c r="C450" s="3"/>
      <c r="D450" s="5"/>
      <c r="E450" s="4"/>
      <c r="F450" s="4"/>
      <c r="G450" s="4"/>
      <c r="H450" s="4"/>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row>
    <row r="451" spans="1:37" ht="15.75" customHeight="1">
      <c r="A451" s="5"/>
      <c r="B451" s="2"/>
      <c r="C451" s="3"/>
      <c r="D451" s="5"/>
      <c r="E451" s="4"/>
      <c r="F451" s="4"/>
      <c r="G451" s="4"/>
      <c r="H451" s="4"/>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row>
    <row r="452" spans="1:37" ht="15.75" customHeight="1">
      <c r="A452" s="5"/>
      <c r="B452" s="2"/>
      <c r="C452" s="3"/>
      <c r="D452" s="5"/>
      <c r="E452" s="4"/>
      <c r="F452" s="4"/>
      <c r="G452" s="4"/>
      <c r="H452" s="4"/>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row>
    <row r="453" spans="1:37" ht="15.75" customHeight="1">
      <c r="A453" s="5"/>
      <c r="B453" s="2"/>
      <c r="C453" s="3"/>
      <c r="D453" s="5"/>
      <c r="E453" s="4"/>
      <c r="F453" s="4"/>
      <c r="G453" s="4"/>
      <c r="H453" s="4"/>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row>
    <row r="454" spans="1:37" ht="15.75" customHeight="1">
      <c r="A454" s="5"/>
      <c r="B454" s="2"/>
      <c r="C454" s="3"/>
      <c r="D454" s="5"/>
      <c r="E454" s="4"/>
      <c r="F454" s="4"/>
      <c r="G454" s="4"/>
      <c r="H454" s="4"/>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row>
    <row r="455" spans="1:37" ht="15.75" customHeight="1">
      <c r="A455" s="5"/>
      <c r="B455" s="2"/>
      <c r="C455" s="3"/>
      <c r="D455" s="5"/>
      <c r="E455" s="4"/>
      <c r="F455" s="4"/>
      <c r="G455" s="4"/>
      <c r="H455" s="4"/>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row>
    <row r="456" spans="1:37" ht="15.75" customHeight="1">
      <c r="A456" s="5"/>
      <c r="B456" s="2"/>
      <c r="C456" s="3"/>
      <c r="D456" s="5"/>
      <c r="E456" s="4"/>
      <c r="F456" s="4"/>
      <c r="G456" s="4"/>
      <c r="H456" s="4"/>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row>
    <row r="457" spans="1:37" ht="15.75" customHeight="1">
      <c r="A457" s="5"/>
      <c r="B457" s="2"/>
      <c r="C457" s="3"/>
      <c r="D457" s="5"/>
      <c r="E457" s="4"/>
      <c r="F457" s="4"/>
      <c r="G457" s="4"/>
      <c r="H457" s="4"/>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row>
    <row r="458" spans="1:37" ht="15.75" customHeight="1">
      <c r="A458" s="5"/>
      <c r="B458" s="2"/>
      <c r="C458" s="3"/>
      <c r="D458" s="5"/>
      <c r="E458" s="4"/>
      <c r="F458" s="4"/>
      <c r="G458" s="4"/>
      <c r="H458" s="4"/>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row>
    <row r="459" spans="1:37" ht="15.75" customHeight="1">
      <c r="A459" s="5"/>
      <c r="B459" s="2"/>
      <c r="C459" s="3"/>
      <c r="D459" s="5"/>
      <c r="E459" s="4"/>
      <c r="F459" s="4"/>
      <c r="G459" s="4"/>
      <c r="H459" s="4"/>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row>
    <row r="460" spans="1:37" ht="15.75" customHeight="1">
      <c r="A460" s="5"/>
      <c r="B460" s="2"/>
      <c r="C460" s="3"/>
      <c r="D460" s="5"/>
      <c r="E460" s="4"/>
      <c r="F460" s="4"/>
      <c r="G460" s="4"/>
      <c r="H460" s="4"/>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row>
    <row r="461" spans="1:37" ht="15.75" customHeight="1">
      <c r="A461" s="5"/>
      <c r="B461" s="2"/>
      <c r="C461" s="3"/>
      <c r="D461" s="5"/>
      <c r="E461" s="4"/>
      <c r="F461" s="4"/>
      <c r="G461" s="4"/>
      <c r="H461" s="4"/>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row>
    <row r="462" spans="1:37" ht="15.75" customHeight="1">
      <c r="A462" s="5"/>
      <c r="B462" s="2"/>
      <c r="C462" s="3"/>
      <c r="D462" s="5"/>
      <c r="E462" s="4"/>
      <c r="F462" s="4"/>
      <c r="G462" s="4"/>
      <c r="H462" s="4"/>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row>
    <row r="463" spans="1:37" ht="15.75" customHeight="1">
      <c r="A463" s="5"/>
      <c r="B463" s="2"/>
      <c r="C463" s="3"/>
      <c r="D463" s="5"/>
      <c r="E463" s="4"/>
      <c r="F463" s="4"/>
      <c r="G463" s="4"/>
      <c r="H463" s="4"/>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row>
    <row r="464" spans="1:37" ht="15.75" customHeight="1">
      <c r="A464" s="5"/>
      <c r="B464" s="2"/>
      <c r="C464" s="3"/>
      <c r="D464" s="5"/>
      <c r="E464" s="4"/>
      <c r="F464" s="4"/>
      <c r="G464" s="4"/>
      <c r="H464" s="4"/>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row>
    <row r="465" spans="1:37" ht="15.75" customHeight="1">
      <c r="A465" s="5"/>
      <c r="B465" s="2"/>
      <c r="C465" s="3"/>
      <c r="D465" s="5"/>
      <c r="E465" s="4"/>
      <c r="F465" s="4"/>
      <c r="G465" s="4"/>
      <c r="H465" s="4"/>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row>
    <row r="466" spans="1:37" ht="15.75" customHeight="1">
      <c r="A466" s="5"/>
      <c r="B466" s="2"/>
      <c r="C466" s="3"/>
      <c r="D466" s="5"/>
      <c r="E466" s="4"/>
      <c r="F466" s="4"/>
      <c r="G466" s="4"/>
      <c r="H466" s="4"/>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row>
    <row r="467" spans="1:37" ht="15.75" customHeight="1">
      <c r="A467" s="5"/>
      <c r="B467" s="2"/>
      <c r="C467" s="3"/>
      <c r="D467" s="5"/>
      <c r="E467" s="4"/>
      <c r="F467" s="4"/>
      <c r="G467" s="4"/>
      <c r="H467" s="4"/>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row>
    <row r="468" spans="1:37" ht="15.75" customHeight="1">
      <c r="A468" s="5"/>
      <c r="B468" s="2"/>
      <c r="C468" s="3"/>
      <c r="D468" s="5"/>
      <c r="E468" s="4"/>
      <c r="F468" s="4"/>
      <c r="G468" s="4"/>
      <c r="H468" s="4"/>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row>
    <row r="469" spans="1:37" ht="15.75" customHeight="1">
      <c r="A469" s="5"/>
      <c r="B469" s="2"/>
      <c r="C469" s="3"/>
      <c r="D469" s="5"/>
      <c r="E469" s="4"/>
      <c r="F469" s="4"/>
      <c r="G469" s="4"/>
      <c r="H469" s="4"/>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row>
    <row r="470" spans="1:37" ht="15.75" customHeight="1">
      <c r="A470" s="5"/>
      <c r="B470" s="2"/>
      <c r="C470" s="3"/>
      <c r="D470" s="5"/>
      <c r="E470" s="4"/>
      <c r="F470" s="4"/>
      <c r="G470" s="4"/>
      <c r="H470" s="4"/>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row>
    <row r="471" spans="1:37" ht="15.75" customHeight="1">
      <c r="A471" s="5"/>
      <c r="B471" s="2"/>
      <c r="C471" s="3"/>
      <c r="D471" s="5"/>
      <c r="E471" s="4"/>
      <c r="F471" s="4"/>
      <c r="G471" s="4"/>
      <c r="H471" s="4"/>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row>
    <row r="472" spans="1:37" ht="15.75" customHeight="1">
      <c r="A472" s="5"/>
      <c r="B472" s="2"/>
      <c r="C472" s="3"/>
      <c r="D472" s="5"/>
      <c r="E472" s="4"/>
      <c r="F472" s="4"/>
      <c r="G472" s="4"/>
      <c r="H472" s="4"/>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row>
    <row r="473" spans="1:37" ht="15.75" customHeight="1">
      <c r="A473" s="5"/>
      <c r="B473" s="2"/>
      <c r="C473" s="3"/>
      <c r="D473" s="5"/>
      <c r="E473" s="4"/>
      <c r="F473" s="4"/>
      <c r="G473" s="4"/>
      <c r="H473" s="4"/>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row>
    <row r="474" spans="1:37" ht="15.75" customHeight="1">
      <c r="A474" s="5"/>
      <c r="B474" s="2"/>
      <c r="C474" s="3"/>
      <c r="D474" s="5"/>
      <c r="E474" s="4"/>
      <c r="F474" s="4"/>
      <c r="G474" s="4"/>
      <c r="H474" s="4"/>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row>
    <row r="475" spans="1:37" ht="15.75" customHeight="1">
      <c r="A475" s="5"/>
      <c r="B475" s="2"/>
      <c r="C475" s="3"/>
      <c r="D475" s="5"/>
      <c r="E475" s="4"/>
      <c r="F475" s="4"/>
      <c r="G475" s="4"/>
      <c r="H475" s="4"/>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row>
    <row r="476" spans="1:37" ht="15.75" customHeight="1">
      <c r="A476" s="5"/>
      <c r="B476" s="2"/>
      <c r="C476" s="3"/>
      <c r="D476" s="5"/>
      <c r="E476" s="4"/>
      <c r="F476" s="4"/>
      <c r="G476" s="4"/>
      <c r="H476" s="4"/>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row>
    <row r="477" spans="1:37" ht="15.75" customHeight="1">
      <c r="A477" s="5"/>
      <c r="B477" s="2"/>
      <c r="C477" s="3"/>
      <c r="D477" s="5"/>
      <c r="E477" s="4"/>
      <c r="F477" s="4"/>
      <c r="G477" s="4"/>
      <c r="H477" s="4"/>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row>
    <row r="478" spans="1:37" ht="15.75" customHeight="1">
      <c r="A478" s="5"/>
      <c r="B478" s="2"/>
      <c r="C478" s="3"/>
      <c r="D478" s="5"/>
      <c r="E478" s="4"/>
      <c r="F478" s="4"/>
      <c r="G478" s="4"/>
      <c r="H478" s="4"/>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row>
    <row r="479" spans="1:37" ht="15.75" customHeight="1">
      <c r="A479" s="5"/>
      <c r="B479" s="2"/>
      <c r="C479" s="3"/>
      <c r="D479" s="5"/>
      <c r="E479" s="4"/>
      <c r="F479" s="4"/>
      <c r="G479" s="4"/>
      <c r="H479" s="4"/>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row>
    <row r="480" spans="1:37" ht="15.75" customHeight="1">
      <c r="A480" s="5"/>
      <c r="B480" s="2"/>
      <c r="C480" s="3"/>
      <c r="D480" s="5"/>
      <c r="E480" s="4"/>
      <c r="F480" s="4"/>
      <c r="G480" s="4"/>
      <c r="H480" s="4"/>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row>
    <row r="481" spans="1:37" ht="15.75" customHeight="1">
      <c r="A481" s="5"/>
      <c r="B481" s="2"/>
      <c r="C481" s="3"/>
      <c r="D481" s="5"/>
      <c r="E481" s="4"/>
      <c r="F481" s="4"/>
      <c r="G481" s="4"/>
      <c r="H481" s="4"/>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row>
    <row r="482" spans="1:37" ht="15.75" customHeight="1">
      <c r="A482" s="5"/>
      <c r="B482" s="2"/>
      <c r="C482" s="3"/>
      <c r="D482" s="5"/>
      <c r="E482" s="4"/>
      <c r="F482" s="4"/>
      <c r="G482" s="4"/>
      <c r="H482" s="4"/>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row>
    <row r="483" spans="1:37" ht="15.75" customHeight="1">
      <c r="A483" s="5"/>
      <c r="B483" s="2"/>
      <c r="C483" s="3"/>
      <c r="D483" s="5"/>
      <c r="E483" s="4"/>
      <c r="F483" s="4"/>
      <c r="G483" s="4"/>
      <c r="H483" s="4"/>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row>
    <row r="484" spans="1:37" ht="15.75" customHeight="1">
      <c r="A484" s="5"/>
      <c r="B484" s="2"/>
      <c r="C484" s="3"/>
      <c r="D484" s="5"/>
      <c r="E484" s="4"/>
      <c r="F484" s="4"/>
      <c r="G484" s="4"/>
      <c r="H484" s="4"/>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row>
    <row r="485" spans="1:37" ht="15.75" customHeight="1">
      <c r="A485" s="5"/>
      <c r="B485" s="2"/>
      <c r="C485" s="3"/>
      <c r="D485" s="5"/>
      <c r="E485" s="4"/>
      <c r="F485" s="4"/>
      <c r="G485" s="4"/>
      <c r="H485" s="4"/>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row>
    <row r="486" spans="1:37" ht="15.75" customHeight="1">
      <c r="A486" s="5"/>
      <c r="B486" s="2"/>
      <c r="C486" s="3"/>
      <c r="D486" s="5"/>
      <c r="E486" s="4"/>
      <c r="F486" s="4"/>
      <c r="G486" s="4"/>
      <c r="H486" s="4"/>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row>
    <row r="487" spans="1:37" ht="15.75" customHeight="1">
      <c r="A487" s="5"/>
      <c r="B487" s="2"/>
      <c r="C487" s="3"/>
      <c r="D487" s="5"/>
      <c r="E487" s="4"/>
      <c r="F487" s="4"/>
      <c r="G487" s="4"/>
      <c r="H487" s="4"/>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row>
    <row r="488" spans="1:37" ht="15.75" customHeight="1">
      <c r="A488" s="5"/>
      <c r="B488" s="2"/>
      <c r="C488" s="3"/>
      <c r="D488" s="5"/>
      <c r="E488" s="4"/>
      <c r="F488" s="4"/>
      <c r="G488" s="4"/>
      <c r="H488" s="4"/>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row>
    <row r="489" spans="1:37" ht="15.75" customHeight="1">
      <c r="A489" s="5"/>
      <c r="B489" s="2"/>
      <c r="C489" s="3"/>
      <c r="D489" s="5"/>
      <c r="E489" s="4"/>
      <c r="F489" s="4"/>
      <c r="G489" s="4"/>
      <c r="H489" s="4"/>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row>
    <row r="490" spans="1:37" ht="15.75" customHeight="1">
      <c r="A490" s="5"/>
      <c r="B490" s="2"/>
      <c r="C490" s="3"/>
      <c r="D490" s="5"/>
      <c r="E490" s="4"/>
      <c r="F490" s="4"/>
      <c r="G490" s="4"/>
      <c r="H490" s="4"/>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row>
    <row r="491" spans="1:37" ht="15.75" customHeight="1">
      <c r="A491" s="5"/>
      <c r="B491" s="2"/>
      <c r="C491" s="3"/>
      <c r="D491" s="5"/>
      <c r="E491" s="4"/>
      <c r="F491" s="4"/>
      <c r="G491" s="4"/>
      <c r="H491" s="4"/>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row>
    <row r="492" spans="1:37" ht="15.75" customHeight="1">
      <c r="A492" s="5"/>
      <c r="B492" s="2"/>
      <c r="C492" s="3"/>
      <c r="D492" s="5"/>
      <c r="E492" s="4"/>
      <c r="F492" s="4"/>
      <c r="G492" s="4"/>
      <c r="H492" s="4"/>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row>
    <row r="493" spans="1:37" ht="15.75" customHeight="1">
      <c r="A493" s="5"/>
      <c r="B493" s="2"/>
      <c r="C493" s="3"/>
      <c r="D493" s="5"/>
      <c r="E493" s="4"/>
      <c r="F493" s="4"/>
      <c r="G493" s="4"/>
      <c r="H493" s="4"/>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row>
    <row r="494" spans="1:37" ht="15.75" customHeight="1">
      <c r="A494" s="5"/>
      <c r="B494" s="2"/>
      <c r="C494" s="3"/>
      <c r="D494" s="5"/>
      <c r="E494" s="4"/>
      <c r="F494" s="4"/>
      <c r="G494" s="4"/>
      <c r="H494" s="4"/>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row>
    <row r="495" spans="1:37" ht="15.75" customHeight="1">
      <c r="A495" s="5"/>
      <c r="B495" s="2"/>
      <c r="C495" s="3"/>
      <c r="D495" s="5"/>
      <c r="E495" s="4"/>
      <c r="F495" s="4"/>
      <c r="G495" s="4"/>
      <c r="H495" s="4"/>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row>
    <row r="496" spans="1:37" ht="15.75" customHeight="1">
      <c r="A496" s="5"/>
      <c r="B496" s="2"/>
      <c r="C496" s="3"/>
      <c r="D496" s="5"/>
      <c r="E496" s="4"/>
      <c r="F496" s="4"/>
      <c r="G496" s="4"/>
      <c r="H496" s="4"/>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row>
    <row r="497" spans="1:37" ht="15.75" customHeight="1">
      <c r="A497" s="5"/>
      <c r="B497" s="2"/>
      <c r="C497" s="3"/>
      <c r="D497" s="5"/>
      <c r="E497" s="4"/>
      <c r="F497" s="4"/>
      <c r="G497" s="4"/>
      <c r="H497" s="4"/>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row>
    <row r="498" spans="1:37" ht="15.75" customHeight="1">
      <c r="A498" s="5"/>
      <c r="B498" s="2"/>
      <c r="C498" s="3"/>
      <c r="D498" s="5"/>
      <c r="E498" s="4"/>
      <c r="F498" s="4"/>
      <c r="G498" s="4"/>
      <c r="H498" s="4"/>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row>
    <row r="499" spans="1:37" ht="15.75" customHeight="1">
      <c r="A499" s="5"/>
      <c r="B499" s="2"/>
      <c r="C499" s="3"/>
      <c r="D499" s="5"/>
      <c r="E499" s="4"/>
      <c r="F499" s="4"/>
      <c r="G499" s="4"/>
      <c r="H499" s="4"/>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row>
    <row r="500" spans="1:37" ht="15.75" customHeight="1">
      <c r="A500" s="5"/>
      <c r="B500" s="2"/>
      <c r="C500" s="3"/>
      <c r="D500" s="5"/>
      <c r="E500" s="4"/>
      <c r="F500" s="4"/>
      <c r="G500" s="4"/>
      <c r="H500" s="4"/>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row>
    <row r="501" spans="1:37" ht="15.75" customHeight="1">
      <c r="A501" s="5"/>
      <c r="B501" s="2"/>
      <c r="C501" s="3"/>
      <c r="D501" s="5"/>
      <c r="E501" s="4"/>
      <c r="F501" s="4"/>
      <c r="G501" s="4"/>
      <c r="H501" s="4"/>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row>
    <row r="502" spans="1:37" ht="15.75" customHeight="1">
      <c r="A502" s="5"/>
      <c r="B502" s="2"/>
      <c r="C502" s="3"/>
      <c r="D502" s="5"/>
      <c r="E502" s="4"/>
      <c r="F502" s="4"/>
      <c r="G502" s="4"/>
      <c r="H502" s="4"/>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row>
    <row r="503" spans="1:37" ht="15.75" customHeight="1">
      <c r="A503" s="5"/>
      <c r="B503" s="2"/>
      <c r="C503" s="3"/>
      <c r="D503" s="5"/>
      <c r="E503" s="4"/>
      <c r="F503" s="4"/>
      <c r="G503" s="4"/>
      <c r="H503" s="4"/>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row>
    <row r="504" spans="1:37" ht="15.75" customHeight="1">
      <c r="A504" s="5"/>
      <c r="B504" s="2"/>
      <c r="C504" s="3"/>
      <c r="D504" s="5"/>
      <c r="E504" s="4"/>
      <c r="F504" s="4"/>
      <c r="G504" s="4"/>
      <c r="H504" s="4"/>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row>
    <row r="505" spans="1:37" ht="15.75" customHeight="1">
      <c r="A505" s="5"/>
      <c r="B505" s="2"/>
      <c r="C505" s="3"/>
      <c r="D505" s="5"/>
      <c r="E505" s="4"/>
      <c r="F505" s="4"/>
      <c r="G505" s="4"/>
      <c r="H505" s="4"/>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row>
    <row r="506" spans="1:37" ht="15.75" customHeight="1">
      <c r="A506" s="5"/>
      <c r="B506" s="2"/>
      <c r="C506" s="3"/>
      <c r="D506" s="5"/>
      <c r="E506" s="4"/>
      <c r="F506" s="4"/>
      <c r="G506" s="4"/>
      <c r="H506" s="4"/>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row>
    <row r="507" spans="1:37" ht="15.75" customHeight="1">
      <c r="A507" s="5"/>
      <c r="B507" s="2"/>
      <c r="C507" s="3"/>
      <c r="D507" s="5"/>
      <c r="E507" s="4"/>
      <c r="F507" s="4"/>
      <c r="G507" s="4"/>
      <c r="H507" s="4"/>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row>
    <row r="508" spans="1:37" ht="15.75" customHeight="1">
      <c r="A508" s="5"/>
      <c r="B508" s="2"/>
      <c r="C508" s="3"/>
      <c r="D508" s="5"/>
      <c r="E508" s="4"/>
      <c r="F508" s="4"/>
      <c r="G508" s="4"/>
      <c r="H508" s="4"/>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row>
    <row r="509" spans="1:37" ht="15.75" customHeight="1">
      <c r="A509" s="5"/>
      <c r="B509" s="2"/>
      <c r="C509" s="3"/>
      <c r="D509" s="5"/>
      <c r="E509" s="4"/>
      <c r="F509" s="4"/>
      <c r="G509" s="4"/>
      <c r="H509" s="4"/>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row>
    <row r="510" spans="1:37" ht="15.75" customHeight="1">
      <c r="A510" s="5"/>
      <c r="B510" s="2"/>
      <c r="C510" s="3"/>
      <c r="D510" s="5"/>
      <c r="E510" s="4"/>
      <c r="F510" s="4"/>
      <c r="G510" s="4"/>
      <c r="H510" s="4"/>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row>
    <row r="511" spans="1:37" ht="15.75" customHeight="1">
      <c r="A511" s="5"/>
      <c r="B511" s="2"/>
      <c r="C511" s="3"/>
      <c r="D511" s="5"/>
      <c r="E511" s="4"/>
      <c r="F511" s="4"/>
      <c r="G511" s="4"/>
      <c r="H511" s="4"/>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row>
    <row r="512" spans="1:37" ht="15.75" customHeight="1">
      <c r="A512" s="5"/>
      <c r="B512" s="2"/>
      <c r="C512" s="3"/>
      <c r="D512" s="5"/>
      <c r="E512" s="4"/>
      <c r="F512" s="4"/>
      <c r="G512" s="4"/>
      <c r="H512" s="4"/>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row>
    <row r="513" spans="1:37" ht="15.75" customHeight="1">
      <c r="A513" s="5"/>
      <c r="B513" s="2"/>
      <c r="C513" s="3"/>
      <c r="D513" s="5"/>
      <c r="E513" s="4"/>
      <c r="F513" s="4"/>
      <c r="G513" s="4"/>
      <c r="H513" s="4"/>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row>
    <row r="514" spans="1:37" ht="15.75" customHeight="1">
      <c r="A514" s="5"/>
      <c r="B514" s="2"/>
      <c r="C514" s="3"/>
      <c r="D514" s="5"/>
      <c r="E514" s="4"/>
      <c r="F514" s="4"/>
      <c r="G514" s="4"/>
      <c r="H514" s="4"/>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row>
    <row r="515" spans="1:37" ht="15.75" customHeight="1">
      <c r="A515" s="5"/>
      <c r="B515" s="2"/>
      <c r="C515" s="3"/>
      <c r="D515" s="5"/>
      <c r="E515" s="4"/>
      <c r="F515" s="4"/>
      <c r="G515" s="4"/>
      <c r="H515" s="4"/>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row>
    <row r="516" spans="1:37" ht="15.75" customHeight="1">
      <c r="A516" s="5"/>
      <c r="B516" s="2"/>
      <c r="C516" s="3"/>
      <c r="D516" s="5"/>
      <c r="E516" s="4"/>
      <c r="F516" s="4"/>
      <c r="G516" s="4"/>
      <c r="H516" s="4"/>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row>
    <row r="517" spans="1:37" ht="15.75" customHeight="1">
      <c r="A517" s="5"/>
      <c r="B517" s="2"/>
      <c r="C517" s="3"/>
      <c r="D517" s="5"/>
      <c r="E517" s="4"/>
      <c r="F517" s="4"/>
      <c r="G517" s="4"/>
      <c r="H517" s="4"/>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row>
    <row r="518" spans="1:37" ht="15.75" customHeight="1">
      <c r="A518" s="5"/>
      <c r="B518" s="2"/>
      <c r="C518" s="3"/>
      <c r="D518" s="5"/>
      <c r="E518" s="4"/>
      <c r="F518" s="4"/>
      <c r="G518" s="4"/>
      <c r="H518" s="4"/>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row>
    <row r="519" spans="1:37" ht="15.75" customHeight="1">
      <c r="A519" s="5"/>
      <c r="B519" s="2"/>
      <c r="C519" s="3"/>
      <c r="D519" s="5"/>
      <c r="E519" s="4"/>
      <c r="F519" s="4"/>
      <c r="G519" s="4"/>
      <c r="H519" s="4"/>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row>
    <row r="520" spans="1:37" ht="15.75" customHeight="1">
      <c r="A520" s="5"/>
      <c r="B520" s="2"/>
      <c r="C520" s="3"/>
      <c r="D520" s="5"/>
      <c r="E520" s="4"/>
      <c r="F520" s="4"/>
      <c r="G520" s="4"/>
      <c r="H520" s="4"/>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row>
    <row r="521" spans="1:37" ht="15.75" customHeight="1">
      <c r="A521" s="5"/>
      <c r="B521" s="2"/>
      <c r="C521" s="3"/>
      <c r="D521" s="5"/>
      <c r="E521" s="4"/>
      <c r="F521" s="4"/>
      <c r="G521" s="4"/>
      <c r="H521" s="4"/>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row>
    <row r="522" spans="1:37" ht="15.75" customHeight="1">
      <c r="A522" s="5"/>
      <c r="B522" s="2"/>
      <c r="C522" s="3"/>
      <c r="D522" s="5"/>
      <c r="E522" s="4"/>
      <c r="F522" s="4"/>
      <c r="G522" s="4"/>
      <c r="H522" s="4"/>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row>
    <row r="523" spans="1:37" ht="15.75" customHeight="1">
      <c r="A523" s="5"/>
      <c r="B523" s="2"/>
      <c r="C523" s="3"/>
      <c r="D523" s="5"/>
      <c r="E523" s="4"/>
      <c r="F523" s="4"/>
      <c r="G523" s="4"/>
      <c r="H523" s="4"/>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row>
    <row r="524" spans="1:37" ht="15.75" customHeight="1">
      <c r="A524" s="5"/>
      <c r="B524" s="2"/>
      <c r="C524" s="3"/>
      <c r="D524" s="5"/>
      <c r="E524" s="4"/>
      <c r="F524" s="4"/>
      <c r="G524" s="4"/>
      <c r="H524" s="4"/>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row>
    <row r="525" spans="1:37" ht="15.75" customHeight="1">
      <c r="A525" s="5"/>
      <c r="B525" s="2"/>
      <c r="C525" s="3"/>
      <c r="D525" s="5"/>
      <c r="E525" s="4"/>
      <c r="F525" s="4"/>
      <c r="G525" s="4"/>
      <c r="H525" s="4"/>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row>
    <row r="526" spans="1:37" ht="15.75" customHeight="1">
      <c r="A526" s="5"/>
      <c r="B526" s="2"/>
      <c r="C526" s="3"/>
      <c r="D526" s="5"/>
      <c r="E526" s="4"/>
      <c r="F526" s="4"/>
      <c r="G526" s="4"/>
      <c r="H526" s="4"/>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row>
    <row r="527" spans="1:37" ht="15.75" customHeight="1">
      <c r="A527" s="5"/>
      <c r="B527" s="2"/>
      <c r="C527" s="3"/>
      <c r="D527" s="5"/>
      <c r="E527" s="4"/>
      <c r="F527" s="4"/>
      <c r="G527" s="4"/>
      <c r="H527" s="4"/>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row>
    <row r="528" spans="1:37" ht="15.75" customHeight="1">
      <c r="A528" s="5"/>
      <c r="B528" s="2"/>
      <c r="C528" s="3"/>
      <c r="D528" s="5"/>
      <c r="E528" s="4"/>
      <c r="F528" s="4"/>
      <c r="G528" s="4"/>
      <c r="H528" s="4"/>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row>
    <row r="529" spans="1:37" ht="15.75" customHeight="1">
      <c r="A529" s="5"/>
      <c r="B529" s="2"/>
      <c r="C529" s="3"/>
      <c r="D529" s="5"/>
      <c r="E529" s="4"/>
      <c r="F529" s="4"/>
      <c r="G529" s="4"/>
      <c r="H529" s="4"/>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row>
    <row r="530" spans="1:37" ht="15.75" customHeight="1">
      <c r="A530" s="5"/>
      <c r="B530" s="2"/>
      <c r="C530" s="3"/>
      <c r="D530" s="5"/>
      <c r="E530" s="4"/>
      <c r="F530" s="4"/>
      <c r="G530" s="4"/>
      <c r="H530" s="4"/>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row>
    <row r="531" spans="1:37" ht="15.75" customHeight="1">
      <c r="A531" s="5"/>
      <c r="B531" s="2"/>
      <c r="C531" s="3"/>
      <c r="D531" s="5"/>
      <c r="E531" s="4"/>
      <c r="F531" s="4"/>
      <c r="G531" s="4"/>
      <c r="H531" s="4"/>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row>
    <row r="532" spans="1:37" ht="15.75" customHeight="1">
      <c r="A532" s="5"/>
      <c r="B532" s="2"/>
      <c r="C532" s="3"/>
      <c r="D532" s="5"/>
      <c r="E532" s="4"/>
      <c r="F532" s="4"/>
      <c r="G532" s="4"/>
      <c r="H532" s="4"/>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row>
    <row r="533" spans="1:37" ht="15.75" customHeight="1">
      <c r="A533" s="5"/>
      <c r="B533" s="2"/>
      <c r="C533" s="3"/>
      <c r="D533" s="5"/>
      <c r="E533" s="4"/>
      <c r="F533" s="4"/>
      <c r="G533" s="4"/>
      <c r="H533" s="4"/>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row>
    <row r="534" spans="1:37" ht="15.75" customHeight="1">
      <c r="A534" s="5"/>
      <c r="B534" s="2"/>
      <c r="C534" s="3"/>
      <c r="D534" s="5"/>
      <c r="E534" s="4"/>
      <c r="F534" s="4"/>
      <c r="G534" s="4"/>
      <c r="H534" s="4"/>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row>
    <row r="535" spans="1:37" ht="15.75" customHeight="1">
      <c r="A535" s="5"/>
      <c r="B535" s="2"/>
      <c r="C535" s="3"/>
      <c r="D535" s="5"/>
      <c r="E535" s="4"/>
      <c r="F535" s="4"/>
      <c r="G535" s="4"/>
      <c r="H535" s="4"/>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row>
    <row r="536" spans="1:37" ht="15.75" customHeight="1">
      <c r="A536" s="5"/>
      <c r="B536" s="2"/>
      <c r="C536" s="3"/>
      <c r="D536" s="5"/>
      <c r="E536" s="4"/>
      <c r="F536" s="4"/>
      <c r="G536" s="4"/>
      <c r="H536" s="4"/>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row>
    <row r="537" spans="1:37" ht="15.75" customHeight="1">
      <c r="A537" s="5"/>
      <c r="B537" s="2"/>
      <c r="C537" s="3"/>
      <c r="D537" s="5"/>
      <c r="E537" s="4"/>
      <c r="F537" s="4"/>
      <c r="G537" s="4"/>
      <c r="H537" s="4"/>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row>
    <row r="538" spans="1:37" ht="15.75" customHeight="1">
      <c r="A538" s="5"/>
      <c r="B538" s="2"/>
      <c r="C538" s="3"/>
      <c r="D538" s="5"/>
      <c r="E538" s="4"/>
      <c r="F538" s="4"/>
      <c r="G538" s="4"/>
      <c r="H538" s="4"/>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row>
    <row r="539" spans="1:37" ht="15.75" customHeight="1">
      <c r="A539" s="5"/>
      <c r="B539" s="2"/>
      <c r="C539" s="3"/>
      <c r="D539" s="5"/>
      <c r="E539" s="4"/>
      <c r="F539" s="4"/>
      <c r="G539" s="4"/>
      <c r="H539" s="4"/>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row>
    <row r="540" spans="1:37" ht="15.75" customHeight="1">
      <c r="A540" s="5"/>
      <c r="B540" s="2"/>
      <c r="C540" s="3"/>
      <c r="D540" s="5"/>
      <c r="E540" s="4"/>
      <c r="F540" s="4"/>
      <c r="G540" s="4"/>
      <c r="H540" s="4"/>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row>
    <row r="541" spans="1:37" ht="15.75" customHeight="1">
      <c r="A541" s="5"/>
      <c r="B541" s="2"/>
      <c r="C541" s="3"/>
      <c r="D541" s="5"/>
      <c r="E541" s="4"/>
      <c r="F541" s="4"/>
      <c r="G541" s="4"/>
      <c r="H541" s="4"/>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row>
    <row r="542" spans="1:37" ht="15.75" customHeight="1">
      <c r="A542" s="5"/>
      <c r="B542" s="2"/>
      <c r="C542" s="3"/>
      <c r="D542" s="5"/>
      <c r="E542" s="4"/>
      <c r="F542" s="4"/>
      <c r="G542" s="4"/>
      <c r="H542" s="4"/>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row>
    <row r="543" spans="1:37" ht="15.75" customHeight="1">
      <c r="A543" s="5"/>
      <c r="B543" s="2"/>
      <c r="C543" s="3"/>
      <c r="D543" s="5"/>
      <c r="E543" s="4"/>
      <c r="F543" s="4"/>
      <c r="G543" s="4"/>
      <c r="H543" s="4"/>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row>
    <row r="544" spans="1:37" ht="15.75" customHeight="1">
      <c r="A544" s="5"/>
      <c r="B544" s="2"/>
      <c r="C544" s="3"/>
      <c r="D544" s="5"/>
      <c r="E544" s="4"/>
      <c r="F544" s="4"/>
      <c r="G544" s="4"/>
      <c r="H544" s="4"/>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row>
    <row r="545" spans="1:37" ht="15.75" customHeight="1">
      <c r="A545" s="5"/>
      <c r="B545" s="2"/>
      <c r="C545" s="3"/>
      <c r="D545" s="5"/>
      <c r="E545" s="4"/>
      <c r="F545" s="4"/>
      <c r="G545" s="4"/>
      <c r="H545" s="4"/>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row>
    <row r="546" spans="1:37" ht="15.75" customHeight="1">
      <c r="A546" s="5"/>
      <c r="B546" s="2"/>
      <c r="C546" s="3"/>
      <c r="D546" s="5"/>
      <c r="E546" s="4"/>
      <c r="F546" s="4"/>
      <c r="G546" s="4"/>
      <c r="H546" s="4"/>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row>
    <row r="547" spans="1:37" ht="15.75" customHeight="1">
      <c r="A547" s="5"/>
      <c r="B547" s="2"/>
      <c r="C547" s="3"/>
      <c r="D547" s="5"/>
      <c r="E547" s="4"/>
      <c r="F547" s="4"/>
      <c r="G547" s="4"/>
      <c r="H547" s="4"/>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row>
    <row r="548" spans="1:37" ht="15.75" customHeight="1">
      <c r="A548" s="5"/>
      <c r="B548" s="2"/>
      <c r="C548" s="3"/>
      <c r="D548" s="5"/>
      <c r="E548" s="4"/>
      <c r="F548" s="4"/>
      <c r="G548" s="4"/>
      <c r="H548" s="4"/>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row>
    <row r="549" spans="1:37" ht="15.75" customHeight="1">
      <c r="A549" s="5"/>
      <c r="B549" s="2"/>
      <c r="C549" s="3"/>
      <c r="D549" s="5"/>
      <c r="E549" s="4"/>
      <c r="F549" s="4"/>
      <c r="G549" s="4"/>
      <c r="H549" s="4"/>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row>
    <row r="550" spans="1:37" ht="15.75" customHeight="1">
      <c r="A550" s="5"/>
      <c r="B550" s="2"/>
      <c r="C550" s="3"/>
      <c r="D550" s="5"/>
      <c r="E550" s="4"/>
      <c r="F550" s="4"/>
      <c r="G550" s="4"/>
      <c r="H550" s="4"/>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row>
    <row r="551" spans="1:37" ht="15.75" customHeight="1">
      <c r="A551" s="5"/>
      <c r="B551" s="2"/>
      <c r="C551" s="3"/>
      <c r="D551" s="5"/>
      <c r="E551" s="4"/>
      <c r="F551" s="4"/>
      <c r="G551" s="4"/>
      <c r="H551" s="4"/>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row>
    <row r="552" spans="1:37" ht="15.75" customHeight="1">
      <c r="A552" s="5"/>
      <c r="B552" s="2"/>
      <c r="C552" s="3"/>
      <c r="D552" s="5"/>
      <c r="E552" s="4"/>
      <c r="F552" s="4"/>
      <c r="G552" s="4"/>
      <c r="H552" s="4"/>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row>
    <row r="553" spans="1:37" ht="15.75" customHeight="1">
      <c r="A553" s="5"/>
      <c r="B553" s="2"/>
      <c r="C553" s="3"/>
      <c r="D553" s="5"/>
      <c r="E553" s="4"/>
      <c r="F553" s="4"/>
      <c r="G553" s="4"/>
      <c r="H553" s="4"/>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row>
    <row r="554" spans="1:37" ht="15.75" customHeight="1">
      <c r="A554" s="5"/>
      <c r="B554" s="2"/>
      <c r="C554" s="3"/>
      <c r="D554" s="5"/>
      <c r="E554" s="4"/>
      <c r="F554" s="4"/>
      <c r="G554" s="4"/>
      <c r="H554" s="4"/>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row>
    <row r="555" spans="1:37" ht="15.75" customHeight="1">
      <c r="A555" s="5"/>
      <c r="B555" s="2"/>
      <c r="C555" s="3"/>
      <c r="D555" s="5"/>
      <c r="E555" s="4"/>
      <c r="F555" s="4"/>
      <c r="G555" s="4"/>
      <c r="H555" s="4"/>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row>
    <row r="556" spans="1:37" ht="15.75" customHeight="1">
      <c r="A556" s="5"/>
      <c r="B556" s="2"/>
      <c r="C556" s="3"/>
      <c r="D556" s="5"/>
      <c r="E556" s="4"/>
      <c r="F556" s="4"/>
      <c r="G556" s="4"/>
      <c r="H556" s="4"/>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row>
    <row r="557" spans="1:37" ht="15.75" customHeight="1">
      <c r="A557" s="5"/>
      <c r="B557" s="2"/>
      <c r="C557" s="3"/>
      <c r="D557" s="5"/>
      <c r="E557" s="4"/>
      <c r="F557" s="4"/>
      <c r="G557" s="4"/>
      <c r="H557" s="4"/>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row>
    <row r="558" spans="1:37" ht="15.75" customHeight="1">
      <c r="A558" s="5"/>
      <c r="B558" s="2"/>
      <c r="C558" s="3"/>
      <c r="D558" s="5"/>
      <c r="E558" s="4"/>
      <c r="F558" s="4"/>
      <c r="G558" s="4"/>
      <c r="H558" s="4"/>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row>
    <row r="559" spans="1:37" ht="15.75" customHeight="1">
      <c r="A559" s="5"/>
      <c r="B559" s="2"/>
      <c r="C559" s="3"/>
      <c r="D559" s="5"/>
      <c r="E559" s="4"/>
      <c r="F559" s="4"/>
      <c r="G559" s="4"/>
      <c r="H559" s="4"/>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row>
    <row r="560" spans="1:37" ht="15.75" customHeight="1">
      <c r="A560" s="5"/>
      <c r="B560" s="2"/>
      <c r="C560" s="3"/>
      <c r="D560" s="5"/>
      <c r="E560" s="4"/>
      <c r="F560" s="4"/>
      <c r="G560" s="4"/>
      <c r="H560" s="4"/>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row>
    <row r="561" spans="1:37" ht="15.75" customHeight="1">
      <c r="A561" s="5"/>
      <c r="B561" s="2"/>
      <c r="C561" s="3"/>
      <c r="D561" s="5"/>
      <c r="E561" s="4"/>
      <c r="F561" s="4"/>
      <c r="G561" s="4"/>
      <c r="H561" s="4"/>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row>
    <row r="562" spans="1:37" ht="15.75" customHeight="1">
      <c r="A562" s="5"/>
      <c r="B562" s="2"/>
      <c r="C562" s="3"/>
      <c r="D562" s="5"/>
      <c r="E562" s="4"/>
      <c r="F562" s="4"/>
      <c r="G562" s="4"/>
      <c r="H562" s="4"/>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row>
    <row r="563" spans="1:37" ht="15.75" customHeight="1">
      <c r="A563" s="5"/>
      <c r="B563" s="2"/>
      <c r="C563" s="3"/>
      <c r="D563" s="5"/>
      <c r="E563" s="4"/>
      <c r="F563" s="4"/>
      <c r="G563" s="4"/>
      <c r="H563" s="4"/>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row>
    <row r="564" spans="1:37" ht="15.75" customHeight="1">
      <c r="A564" s="5"/>
      <c r="B564" s="2"/>
      <c r="C564" s="3"/>
      <c r="D564" s="5"/>
      <c r="E564" s="4"/>
      <c r="F564" s="4"/>
      <c r="G564" s="4"/>
      <c r="H564" s="4"/>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row>
    <row r="565" spans="1:37" ht="15.75" customHeight="1">
      <c r="A565" s="5"/>
      <c r="B565" s="2"/>
      <c r="C565" s="3"/>
      <c r="D565" s="5"/>
      <c r="E565" s="4"/>
      <c r="F565" s="4"/>
      <c r="G565" s="4"/>
      <c r="H565" s="4"/>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row>
    <row r="566" spans="1:37" ht="15.75" customHeight="1">
      <c r="A566" s="5"/>
      <c r="B566" s="2"/>
      <c r="C566" s="3"/>
      <c r="D566" s="5"/>
      <c r="E566" s="4"/>
      <c r="F566" s="4"/>
      <c r="G566" s="4"/>
      <c r="H566" s="4"/>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row>
    <row r="567" spans="1:37" ht="15.75" customHeight="1">
      <c r="A567" s="5"/>
      <c r="B567" s="2"/>
      <c r="C567" s="3"/>
      <c r="D567" s="5"/>
      <c r="E567" s="4"/>
      <c r="F567" s="4"/>
      <c r="G567" s="4"/>
      <c r="H567" s="4"/>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row>
    <row r="568" spans="1:37" ht="15.75" customHeight="1">
      <c r="A568" s="5"/>
      <c r="B568" s="2"/>
      <c r="C568" s="3"/>
      <c r="D568" s="5"/>
      <c r="E568" s="4"/>
      <c r="F568" s="4"/>
      <c r="G568" s="4"/>
      <c r="H568" s="4"/>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row>
    <row r="569" spans="1:37" ht="15.75" customHeight="1">
      <c r="A569" s="5"/>
      <c r="B569" s="2"/>
      <c r="C569" s="3"/>
      <c r="D569" s="5"/>
      <c r="E569" s="4"/>
      <c r="F569" s="4"/>
      <c r="G569" s="4"/>
      <c r="H569" s="4"/>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row>
    <row r="570" spans="1:37" ht="15.75" customHeight="1">
      <c r="A570" s="5"/>
      <c r="B570" s="2"/>
      <c r="C570" s="3"/>
      <c r="D570" s="5"/>
      <c r="E570" s="4"/>
      <c r="F570" s="4"/>
      <c r="G570" s="4"/>
      <c r="H570" s="4"/>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row>
    <row r="571" spans="1:37" ht="15.75" customHeight="1">
      <c r="A571" s="5"/>
      <c r="B571" s="2"/>
      <c r="C571" s="3"/>
      <c r="D571" s="5"/>
      <c r="E571" s="4"/>
      <c r="F571" s="4"/>
      <c r="G571" s="4"/>
      <c r="H571" s="4"/>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row>
    <row r="572" spans="1:37" ht="15.75" customHeight="1">
      <c r="A572" s="5"/>
      <c r="B572" s="2"/>
      <c r="C572" s="3"/>
      <c r="D572" s="5"/>
      <c r="E572" s="4"/>
      <c r="F572" s="4"/>
      <c r="G572" s="4"/>
      <c r="H572" s="4"/>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row>
    <row r="573" spans="1:37" ht="15.75" customHeight="1">
      <c r="A573" s="5"/>
      <c r="B573" s="2"/>
      <c r="C573" s="3"/>
      <c r="D573" s="5"/>
      <c r="E573" s="4"/>
      <c r="F573" s="4"/>
      <c r="G573" s="4"/>
      <c r="H573" s="4"/>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row>
    <row r="574" spans="1:37" ht="15.75" customHeight="1">
      <c r="A574" s="5"/>
      <c r="B574" s="2"/>
      <c r="C574" s="3"/>
      <c r="D574" s="5"/>
      <c r="E574" s="4"/>
      <c r="F574" s="4"/>
      <c r="G574" s="4"/>
      <c r="H574" s="4"/>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row>
    <row r="575" spans="1:37" ht="15.75" customHeight="1">
      <c r="A575" s="5"/>
      <c r="B575" s="2"/>
      <c r="C575" s="3"/>
      <c r="D575" s="5"/>
      <c r="E575" s="4"/>
      <c r="F575" s="4"/>
      <c r="G575" s="4"/>
      <c r="H575" s="4"/>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row>
    <row r="576" spans="1:37" ht="15.75" customHeight="1">
      <c r="A576" s="5"/>
      <c r="B576" s="2"/>
      <c r="C576" s="3"/>
      <c r="D576" s="5"/>
      <c r="E576" s="4"/>
      <c r="F576" s="4"/>
      <c r="G576" s="4"/>
      <c r="H576" s="4"/>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row>
    <row r="577" spans="1:37" ht="15.75" customHeight="1">
      <c r="A577" s="5"/>
      <c r="B577" s="2"/>
      <c r="C577" s="3"/>
      <c r="D577" s="5"/>
      <c r="E577" s="4"/>
      <c r="F577" s="4"/>
      <c r="G577" s="4"/>
      <c r="H577" s="4"/>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row>
    <row r="578" spans="1:37" ht="15.75" customHeight="1">
      <c r="A578" s="5"/>
      <c r="B578" s="2"/>
      <c r="C578" s="3"/>
      <c r="D578" s="5"/>
      <c r="E578" s="4"/>
      <c r="F578" s="4"/>
      <c r="G578" s="4"/>
      <c r="H578" s="4"/>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row>
    <row r="579" spans="1:37" ht="15.75" customHeight="1">
      <c r="A579" s="5"/>
      <c r="B579" s="2"/>
      <c r="C579" s="3"/>
      <c r="D579" s="5"/>
      <c r="E579" s="4"/>
      <c r="F579" s="4"/>
      <c r="G579" s="4"/>
      <c r="H579" s="4"/>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row>
    <row r="580" spans="1:37" ht="15.75" customHeight="1">
      <c r="A580" s="5"/>
      <c r="B580" s="2"/>
      <c r="C580" s="3"/>
      <c r="D580" s="5"/>
      <c r="E580" s="4"/>
      <c r="F580" s="4"/>
      <c r="G580" s="4"/>
      <c r="H580" s="4"/>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row>
    <row r="581" spans="1:37" ht="15.75" customHeight="1">
      <c r="A581" s="5"/>
      <c r="B581" s="2"/>
      <c r="C581" s="3"/>
      <c r="D581" s="5"/>
      <c r="E581" s="4"/>
      <c r="F581" s="4"/>
      <c r="G581" s="4"/>
      <c r="H581" s="4"/>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row>
    <row r="582" spans="1:37" ht="15.75" customHeight="1">
      <c r="A582" s="5"/>
      <c r="B582" s="2"/>
      <c r="C582" s="3"/>
      <c r="D582" s="5"/>
      <c r="E582" s="4"/>
      <c r="F582" s="4"/>
      <c r="G582" s="4"/>
      <c r="H582" s="4"/>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row>
    <row r="583" spans="1:37" ht="15.75" customHeight="1">
      <c r="A583" s="5"/>
      <c r="B583" s="2"/>
      <c r="C583" s="3"/>
      <c r="D583" s="5"/>
      <c r="E583" s="4"/>
      <c r="F583" s="4"/>
      <c r="G583" s="4"/>
      <c r="H583" s="4"/>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row>
    <row r="584" spans="1:37" ht="15.75" customHeight="1">
      <c r="A584" s="5"/>
      <c r="B584" s="2"/>
      <c r="C584" s="3"/>
      <c r="D584" s="5"/>
      <c r="E584" s="4"/>
      <c r="F584" s="4"/>
      <c r="G584" s="4"/>
      <c r="H584" s="4"/>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row>
    <row r="585" spans="1:37" ht="15.75" customHeight="1">
      <c r="A585" s="5"/>
      <c r="B585" s="2"/>
      <c r="C585" s="3"/>
      <c r="D585" s="5"/>
      <c r="E585" s="4"/>
      <c r="F585" s="4"/>
      <c r="G585" s="4"/>
      <c r="H585" s="4"/>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row>
    <row r="586" spans="1:37" ht="15.75" customHeight="1">
      <c r="A586" s="5"/>
      <c r="B586" s="2"/>
      <c r="C586" s="3"/>
      <c r="D586" s="5"/>
      <c r="E586" s="4"/>
      <c r="F586" s="4"/>
      <c r="G586" s="4"/>
      <c r="H586" s="4"/>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row>
    <row r="587" spans="1:37" ht="15.75" customHeight="1">
      <c r="A587" s="5"/>
      <c r="B587" s="2"/>
      <c r="C587" s="3"/>
      <c r="D587" s="5"/>
      <c r="E587" s="4"/>
      <c r="F587" s="4"/>
      <c r="G587" s="4"/>
      <c r="H587" s="4"/>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row>
    <row r="588" spans="1:37" ht="15.75" customHeight="1">
      <c r="A588" s="5"/>
      <c r="B588" s="2"/>
      <c r="C588" s="3"/>
      <c r="D588" s="5"/>
      <c r="E588" s="4"/>
      <c r="F588" s="4"/>
      <c r="G588" s="4"/>
      <c r="H588" s="4"/>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row>
    <row r="589" spans="1:37" ht="15.75" customHeight="1">
      <c r="A589" s="5"/>
      <c r="B589" s="2"/>
      <c r="C589" s="3"/>
      <c r="D589" s="5"/>
      <c r="E589" s="4"/>
      <c r="F589" s="4"/>
      <c r="G589" s="4"/>
      <c r="H589" s="4"/>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row>
    <row r="590" spans="1:37" ht="15.75" customHeight="1">
      <c r="A590" s="5"/>
      <c r="B590" s="2"/>
      <c r="C590" s="3"/>
      <c r="D590" s="5"/>
      <c r="E590" s="4"/>
      <c r="F590" s="4"/>
      <c r="G590" s="4"/>
      <c r="H590" s="4"/>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row>
    <row r="591" spans="1:37" ht="15.75" customHeight="1">
      <c r="A591" s="5"/>
      <c r="B591" s="2"/>
      <c r="C591" s="3"/>
      <c r="D591" s="5"/>
      <c r="E591" s="4"/>
      <c r="F591" s="4"/>
      <c r="G591" s="4"/>
      <c r="H591" s="4"/>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row>
    <row r="592" spans="1:37" ht="15.75" customHeight="1">
      <c r="A592" s="5"/>
      <c r="B592" s="2"/>
      <c r="C592" s="3"/>
      <c r="D592" s="5"/>
      <c r="E592" s="4"/>
      <c r="F592" s="4"/>
      <c r="G592" s="4"/>
      <c r="H592" s="4"/>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row>
    <row r="593" spans="1:37" ht="15.75" customHeight="1">
      <c r="A593" s="5"/>
      <c r="B593" s="2"/>
      <c r="C593" s="3"/>
      <c r="D593" s="5"/>
      <c r="E593" s="4"/>
      <c r="F593" s="4"/>
      <c r="G593" s="4"/>
      <c r="H593" s="4"/>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row>
    <row r="594" spans="1:37" ht="15.75" customHeight="1">
      <c r="A594" s="5"/>
      <c r="B594" s="2"/>
      <c r="C594" s="3"/>
      <c r="D594" s="5"/>
      <c r="E594" s="4"/>
      <c r="F594" s="4"/>
      <c r="G594" s="4"/>
      <c r="H594" s="4"/>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row>
    <row r="595" spans="1:37" ht="15.75" customHeight="1">
      <c r="A595" s="5"/>
      <c r="B595" s="2"/>
      <c r="C595" s="3"/>
      <c r="D595" s="5"/>
      <c r="E595" s="4"/>
      <c r="F595" s="4"/>
      <c r="G595" s="4"/>
      <c r="H595" s="4"/>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row>
    <row r="596" spans="1:37" ht="15.75" customHeight="1">
      <c r="A596" s="5"/>
      <c r="B596" s="2"/>
      <c r="C596" s="3"/>
      <c r="D596" s="5"/>
      <c r="E596" s="4"/>
      <c r="F596" s="4"/>
      <c r="G596" s="4"/>
      <c r="H596" s="4"/>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row>
    <row r="597" spans="1:37" ht="15.75" customHeight="1">
      <c r="A597" s="5"/>
      <c r="B597" s="2"/>
      <c r="C597" s="3"/>
      <c r="D597" s="5"/>
      <c r="E597" s="4"/>
      <c r="F597" s="4"/>
      <c r="G597" s="4"/>
      <c r="H597" s="4"/>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row>
    <row r="598" spans="1:37" ht="15.75" customHeight="1">
      <c r="A598" s="5"/>
      <c r="B598" s="2"/>
      <c r="C598" s="3"/>
      <c r="D598" s="5"/>
      <c r="E598" s="4"/>
      <c r="F598" s="4"/>
      <c r="G598" s="4"/>
      <c r="H598" s="4"/>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row>
    <row r="599" spans="1:37" ht="15.75" customHeight="1">
      <c r="A599" s="5"/>
      <c r="B599" s="2"/>
      <c r="C599" s="3"/>
      <c r="D599" s="5"/>
      <c r="E599" s="4"/>
      <c r="F599" s="4"/>
      <c r="G599" s="4"/>
      <c r="H599" s="4"/>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row>
    <row r="600" spans="1:37" ht="15.75" customHeight="1">
      <c r="A600" s="5"/>
      <c r="B600" s="2"/>
      <c r="C600" s="3"/>
      <c r="D600" s="5"/>
      <c r="E600" s="4"/>
      <c r="F600" s="4"/>
      <c r="G600" s="4"/>
      <c r="H600" s="4"/>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row>
    <row r="601" spans="1:37" ht="15.75" customHeight="1">
      <c r="A601" s="5"/>
      <c r="B601" s="2"/>
      <c r="C601" s="3"/>
      <c r="D601" s="5"/>
      <c r="E601" s="4"/>
      <c r="F601" s="4"/>
      <c r="G601" s="4"/>
      <c r="H601" s="4"/>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row>
    <row r="602" spans="1:37" ht="15.75" customHeight="1">
      <c r="A602" s="5"/>
      <c r="B602" s="2"/>
      <c r="C602" s="3"/>
      <c r="D602" s="5"/>
      <c r="E602" s="4"/>
      <c r="F602" s="4"/>
      <c r="G602" s="4"/>
      <c r="H602" s="4"/>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row>
    <row r="603" spans="1:37" ht="15.75" customHeight="1">
      <c r="A603" s="5"/>
      <c r="B603" s="2"/>
      <c r="C603" s="3"/>
      <c r="D603" s="5"/>
      <c r="E603" s="4"/>
      <c r="F603" s="4"/>
      <c r="G603" s="4"/>
      <c r="H603" s="4"/>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row>
    <row r="604" spans="1:37" ht="15.75" customHeight="1">
      <c r="A604" s="5"/>
      <c r="B604" s="2"/>
      <c r="C604" s="3"/>
      <c r="D604" s="5"/>
      <c r="E604" s="4"/>
      <c r="F604" s="4"/>
      <c r="G604" s="4"/>
      <c r="H604" s="4"/>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row>
    <row r="605" spans="1:37" ht="15.75" customHeight="1">
      <c r="A605" s="5"/>
      <c r="B605" s="2"/>
      <c r="C605" s="3"/>
      <c r="D605" s="5"/>
      <c r="E605" s="4"/>
      <c r="F605" s="4"/>
      <c r="G605" s="4"/>
      <c r="H605" s="4"/>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row>
    <row r="606" spans="1:37" ht="15.75" customHeight="1">
      <c r="A606" s="5"/>
      <c r="B606" s="2"/>
      <c r="C606" s="3"/>
      <c r="D606" s="5"/>
      <c r="E606" s="4"/>
      <c r="F606" s="4"/>
      <c r="G606" s="4"/>
      <c r="H606" s="4"/>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row>
    <row r="607" spans="1:37" ht="15.75" customHeight="1">
      <c r="A607" s="5"/>
      <c r="B607" s="2"/>
      <c r="C607" s="3"/>
      <c r="D607" s="5"/>
      <c r="E607" s="4"/>
      <c r="F607" s="4"/>
      <c r="G607" s="4"/>
      <c r="H607" s="4"/>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row>
    <row r="608" spans="1:37" ht="15.75" customHeight="1">
      <c r="A608" s="5"/>
      <c r="B608" s="2"/>
      <c r="C608" s="3"/>
      <c r="D608" s="5"/>
      <c r="E608" s="4"/>
      <c r="F608" s="4"/>
      <c r="G608" s="4"/>
      <c r="H608" s="4"/>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row>
    <row r="609" spans="1:37" ht="15.75" customHeight="1">
      <c r="A609" s="5"/>
      <c r="B609" s="2"/>
      <c r="C609" s="3"/>
      <c r="D609" s="5"/>
      <c r="E609" s="4"/>
      <c r="F609" s="4"/>
      <c r="G609" s="4"/>
      <c r="H609" s="4"/>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row>
    <row r="610" spans="1:37" ht="15.75" customHeight="1">
      <c r="A610" s="5"/>
      <c r="B610" s="2"/>
      <c r="C610" s="3"/>
      <c r="D610" s="5"/>
      <c r="E610" s="4"/>
      <c r="F610" s="4"/>
      <c r="G610" s="4"/>
      <c r="H610" s="4"/>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row>
    <row r="611" spans="1:37" ht="15.75" customHeight="1">
      <c r="A611" s="5"/>
      <c r="B611" s="2"/>
      <c r="C611" s="3"/>
      <c r="D611" s="5"/>
      <c r="E611" s="4"/>
      <c r="F611" s="4"/>
      <c r="G611" s="4"/>
      <c r="H611" s="4"/>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row>
    <row r="612" spans="1:37" ht="15.75" customHeight="1">
      <c r="A612" s="5"/>
      <c r="B612" s="2"/>
      <c r="C612" s="3"/>
      <c r="D612" s="5"/>
      <c r="E612" s="4"/>
      <c r="F612" s="4"/>
      <c r="G612" s="4"/>
      <c r="H612" s="4"/>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row>
    <row r="613" spans="1:37" ht="15.75" customHeight="1">
      <c r="A613" s="5"/>
      <c r="B613" s="2"/>
      <c r="C613" s="3"/>
      <c r="D613" s="5"/>
      <c r="E613" s="4"/>
      <c r="F613" s="4"/>
      <c r="G613" s="4"/>
      <c r="H613" s="4"/>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row>
    <row r="614" spans="1:37" ht="15.75" customHeight="1">
      <c r="A614" s="5"/>
      <c r="B614" s="2"/>
      <c r="C614" s="3"/>
      <c r="D614" s="5"/>
      <c r="E614" s="4"/>
      <c r="F614" s="4"/>
      <c r="G614" s="4"/>
      <c r="H614" s="4"/>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row>
    <row r="615" spans="1:37" ht="15.75" customHeight="1">
      <c r="A615" s="5"/>
      <c r="B615" s="2"/>
      <c r="C615" s="3"/>
      <c r="D615" s="5"/>
      <c r="E615" s="4"/>
      <c r="F615" s="4"/>
      <c r="G615" s="4"/>
      <c r="H615" s="4"/>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row>
    <row r="616" spans="1:37" ht="15.75" customHeight="1">
      <c r="A616" s="5"/>
      <c r="B616" s="2"/>
      <c r="C616" s="3"/>
      <c r="D616" s="5"/>
      <c r="E616" s="4"/>
      <c r="F616" s="4"/>
      <c r="G616" s="4"/>
      <c r="H616" s="4"/>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row>
    <row r="617" spans="1:37" ht="15.75" customHeight="1">
      <c r="A617" s="5"/>
      <c r="B617" s="2"/>
      <c r="C617" s="3"/>
      <c r="D617" s="5"/>
      <c r="E617" s="4"/>
      <c r="F617" s="4"/>
      <c r="G617" s="4"/>
      <c r="H617" s="4"/>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row>
    <row r="618" spans="1:37" ht="15.75" customHeight="1">
      <c r="A618" s="5"/>
      <c r="B618" s="2"/>
      <c r="C618" s="3"/>
      <c r="D618" s="5"/>
      <c r="E618" s="4"/>
      <c r="F618" s="4"/>
      <c r="G618" s="4"/>
      <c r="H618" s="4"/>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row>
    <row r="619" spans="1:37" ht="15.75" customHeight="1">
      <c r="A619" s="5"/>
      <c r="B619" s="2"/>
      <c r="C619" s="3"/>
      <c r="D619" s="5"/>
      <c r="E619" s="4"/>
      <c r="F619" s="4"/>
      <c r="G619" s="4"/>
      <c r="H619" s="4"/>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row>
    <row r="620" spans="1:37" ht="15.75" customHeight="1">
      <c r="A620" s="5"/>
      <c r="B620" s="2"/>
      <c r="C620" s="3"/>
      <c r="D620" s="5"/>
      <c r="E620" s="4"/>
      <c r="F620" s="4"/>
      <c r="G620" s="4"/>
      <c r="H620" s="4"/>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row>
    <row r="621" spans="1:37" ht="15.75" customHeight="1">
      <c r="A621" s="5"/>
      <c r="B621" s="2"/>
      <c r="C621" s="3"/>
      <c r="D621" s="5"/>
      <c r="E621" s="4"/>
      <c r="F621" s="4"/>
      <c r="G621" s="4"/>
      <c r="H621" s="4"/>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row>
    <row r="622" spans="1:37" ht="15.75" customHeight="1">
      <c r="A622" s="5"/>
      <c r="B622" s="2"/>
      <c r="C622" s="3"/>
      <c r="D622" s="5"/>
      <c r="E622" s="4"/>
      <c r="F622" s="4"/>
      <c r="G622" s="4"/>
      <c r="H622" s="4"/>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row>
    <row r="623" spans="1:37" ht="15.75" customHeight="1">
      <c r="A623" s="5"/>
      <c r="B623" s="2"/>
      <c r="C623" s="3"/>
      <c r="D623" s="5"/>
      <c r="E623" s="4"/>
      <c r="F623" s="4"/>
      <c r="G623" s="4"/>
      <c r="H623" s="4"/>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row>
    <row r="624" spans="1:37" ht="15.75" customHeight="1">
      <c r="A624" s="5"/>
      <c r="B624" s="2"/>
      <c r="C624" s="3"/>
      <c r="D624" s="5"/>
      <c r="E624" s="4"/>
      <c r="F624" s="4"/>
      <c r="G624" s="4"/>
      <c r="H624" s="4"/>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row>
    <row r="625" spans="1:37" ht="15.75" customHeight="1">
      <c r="A625" s="5"/>
      <c r="B625" s="2"/>
      <c r="C625" s="3"/>
      <c r="D625" s="5"/>
      <c r="E625" s="4"/>
      <c r="F625" s="4"/>
      <c r="G625" s="4"/>
      <c r="H625" s="4"/>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row>
    <row r="626" spans="1:37" ht="15.75" customHeight="1">
      <c r="A626" s="5"/>
      <c r="B626" s="2"/>
      <c r="C626" s="3"/>
      <c r="D626" s="5"/>
      <c r="E626" s="4"/>
      <c r="F626" s="4"/>
      <c r="G626" s="4"/>
      <c r="H626" s="4"/>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row>
    <row r="627" spans="1:37" ht="15.75" customHeight="1">
      <c r="A627" s="5"/>
      <c r="B627" s="2"/>
      <c r="C627" s="3"/>
      <c r="D627" s="5"/>
      <c r="E627" s="4"/>
      <c r="F627" s="4"/>
      <c r="G627" s="4"/>
      <c r="H627" s="4"/>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row>
    <row r="628" spans="1:37" ht="15.75" customHeight="1">
      <c r="A628" s="5"/>
      <c r="B628" s="2"/>
      <c r="C628" s="3"/>
      <c r="D628" s="5"/>
      <c r="E628" s="4"/>
      <c r="F628" s="4"/>
      <c r="G628" s="4"/>
      <c r="H628" s="4"/>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row>
    <row r="629" spans="1:37" ht="15.75" customHeight="1">
      <c r="A629" s="5"/>
      <c r="B629" s="2"/>
      <c r="C629" s="3"/>
      <c r="D629" s="5"/>
      <c r="E629" s="4"/>
      <c r="F629" s="4"/>
      <c r="G629" s="4"/>
      <c r="H629" s="4"/>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row>
    <row r="630" spans="1:37" ht="15.75" customHeight="1">
      <c r="A630" s="5"/>
      <c r="B630" s="2"/>
      <c r="C630" s="3"/>
      <c r="D630" s="5"/>
      <c r="E630" s="4"/>
      <c r="F630" s="4"/>
      <c r="G630" s="4"/>
      <c r="H630" s="4"/>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row>
    <row r="631" spans="1:37" ht="15.75" customHeight="1">
      <c r="A631" s="5"/>
      <c r="B631" s="2"/>
      <c r="C631" s="3"/>
      <c r="D631" s="5"/>
      <c r="E631" s="4"/>
      <c r="F631" s="4"/>
      <c r="G631" s="4"/>
      <c r="H631" s="4"/>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row>
    <row r="632" spans="1:37" ht="15.75" customHeight="1">
      <c r="A632" s="5"/>
      <c r="B632" s="2"/>
      <c r="C632" s="3"/>
      <c r="D632" s="5"/>
      <c r="E632" s="4"/>
      <c r="F632" s="4"/>
      <c r="G632" s="4"/>
      <c r="H632" s="4"/>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row>
    <row r="633" spans="1:37" ht="15.75" customHeight="1">
      <c r="A633" s="5"/>
      <c r="B633" s="2"/>
      <c r="C633" s="3"/>
      <c r="D633" s="5"/>
      <c r="E633" s="4"/>
      <c r="F633" s="4"/>
      <c r="G633" s="4"/>
      <c r="H633" s="4"/>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row>
    <row r="634" spans="1:37" ht="15.75" customHeight="1">
      <c r="A634" s="5"/>
      <c r="B634" s="2"/>
      <c r="C634" s="3"/>
      <c r="D634" s="5"/>
      <c r="E634" s="4"/>
      <c r="F634" s="4"/>
      <c r="G634" s="4"/>
      <c r="H634" s="4"/>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row>
    <row r="635" spans="1:37" ht="15.75" customHeight="1">
      <c r="A635" s="5"/>
      <c r="B635" s="2"/>
      <c r="C635" s="3"/>
      <c r="D635" s="5"/>
      <c r="E635" s="4"/>
      <c r="F635" s="4"/>
      <c r="G635" s="4"/>
      <c r="H635" s="4"/>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row>
    <row r="636" spans="1:37" ht="15.75" customHeight="1">
      <c r="A636" s="5"/>
      <c r="B636" s="2"/>
      <c r="C636" s="3"/>
      <c r="D636" s="5"/>
      <c r="E636" s="4"/>
      <c r="F636" s="4"/>
      <c r="G636" s="4"/>
      <c r="H636" s="4"/>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row>
    <row r="637" spans="1:37" ht="15.75" customHeight="1">
      <c r="A637" s="5"/>
      <c r="B637" s="2"/>
      <c r="C637" s="3"/>
      <c r="D637" s="5"/>
      <c r="E637" s="4"/>
      <c r="F637" s="4"/>
      <c r="G637" s="4"/>
      <c r="H637" s="4"/>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row>
    <row r="638" spans="1:37" ht="15.75" customHeight="1">
      <c r="A638" s="5"/>
      <c r="B638" s="2"/>
      <c r="C638" s="3"/>
      <c r="D638" s="5"/>
      <c r="E638" s="4"/>
      <c r="F638" s="4"/>
      <c r="G638" s="4"/>
      <c r="H638" s="4"/>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row>
    <row r="639" spans="1:37" ht="15.75" customHeight="1">
      <c r="A639" s="5"/>
      <c r="B639" s="2"/>
      <c r="C639" s="3"/>
      <c r="D639" s="5"/>
      <c r="E639" s="4"/>
      <c r="F639" s="4"/>
      <c r="G639" s="4"/>
      <c r="H639" s="4"/>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row>
    <row r="640" spans="1:37" ht="15.75" customHeight="1">
      <c r="A640" s="5"/>
      <c r="B640" s="2"/>
      <c r="C640" s="3"/>
      <c r="D640" s="5"/>
      <c r="E640" s="4"/>
      <c r="F640" s="4"/>
      <c r="G640" s="4"/>
      <c r="H640" s="4"/>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row>
    <row r="641" spans="1:37" ht="15.75" customHeight="1">
      <c r="A641" s="5"/>
      <c r="B641" s="2"/>
      <c r="C641" s="3"/>
      <c r="D641" s="5"/>
      <c r="E641" s="4"/>
      <c r="F641" s="4"/>
      <c r="G641" s="4"/>
      <c r="H641" s="4"/>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row>
    <row r="642" spans="1:37" ht="15.75" customHeight="1">
      <c r="A642" s="5"/>
      <c r="B642" s="2"/>
      <c r="C642" s="3"/>
      <c r="D642" s="5"/>
      <c r="E642" s="4"/>
      <c r="F642" s="4"/>
      <c r="G642" s="4"/>
      <c r="H642" s="4"/>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row>
    <row r="643" spans="1:37" ht="15.75" customHeight="1">
      <c r="A643" s="5"/>
      <c r="B643" s="2"/>
      <c r="C643" s="3"/>
      <c r="D643" s="5"/>
      <c r="E643" s="4"/>
      <c r="F643" s="4"/>
      <c r="G643" s="4"/>
      <c r="H643" s="4"/>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row>
    <row r="644" spans="1:37" ht="15.75" customHeight="1">
      <c r="A644" s="5"/>
      <c r="B644" s="2"/>
      <c r="C644" s="3"/>
      <c r="D644" s="5"/>
      <c r="E644" s="4"/>
      <c r="F644" s="4"/>
      <c r="G644" s="4"/>
      <c r="H644" s="4"/>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row>
    <row r="645" spans="1:37" ht="15.75" customHeight="1">
      <c r="A645" s="5"/>
      <c r="B645" s="2"/>
      <c r="C645" s="3"/>
      <c r="D645" s="5"/>
      <c r="E645" s="4"/>
      <c r="F645" s="4"/>
      <c r="G645" s="4"/>
      <c r="H645" s="4"/>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row>
    <row r="646" spans="1:37" ht="15.75" customHeight="1">
      <c r="A646" s="5"/>
      <c r="B646" s="2"/>
      <c r="C646" s="3"/>
      <c r="D646" s="5"/>
      <c r="E646" s="4"/>
      <c r="F646" s="4"/>
      <c r="G646" s="4"/>
      <c r="H646" s="4"/>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row>
    <row r="647" spans="1:37" ht="15.75" customHeight="1">
      <c r="A647" s="5"/>
      <c r="B647" s="2"/>
      <c r="C647" s="3"/>
      <c r="D647" s="5"/>
      <c r="E647" s="4"/>
      <c r="F647" s="4"/>
      <c r="G647" s="4"/>
      <c r="H647" s="4"/>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row>
    <row r="648" spans="1:37" ht="15.75" customHeight="1">
      <c r="A648" s="5"/>
      <c r="B648" s="2"/>
      <c r="C648" s="3"/>
      <c r="D648" s="5"/>
      <c r="E648" s="4"/>
      <c r="F648" s="4"/>
      <c r="G648" s="4"/>
      <c r="H648" s="4"/>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row>
    <row r="649" spans="1:37" ht="15.75" customHeight="1">
      <c r="A649" s="5"/>
      <c r="B649" s="2"/>
      <c r="C649" s="3"/>
      <c r="D649" s="5"/>
      <c r="E649" s="4"/>
      <c r="F649" s="4"/>
      <c r="G649" s="4"/>
      <c r="H649" s="4"/>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row>
    <row r="650" spans="1:37" ht="15.75" customHeight="1">
      <c r="A650" s="5"/>
      <c r="B650" s="2"/>
      <c r="C650" s="3"/>
      <c r="D650" s="5"/>
      <c r="E650" s="4"/>
      <c r="F650" s="4"/>
      <c r="G650" s="4"/>
      <c r="H650" s="4"/>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row>
    <row r="651" spans="1:37" ht="15.75" customHeight="1">
      <c r="A651" s="5"/>
      <c r="B651" s="2"/>
      <c r="C651" s="3"/>
      <c r="D651" s="5"/>
      <c r="E651" s="4"/>
      <c r="F651" s="4"/>
      <c r="G651" s="4"/>
      <c r="H651" s="4"/>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row>
    <row r="652" spans="1:37" ht="15.75" customHeight="1">
      <c r="A652" s="5"/>
      <c r="B652" s="2"/>
      <c r="C652" s="3"/>
      <c r="D652" s="5"/>
      <c r="E652" s="4"/>
      <c r="F652" s="4"/>
      <c r="G652" s="4"/>
      <c r="H652" s="4"/>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row>
    <row r="653" spans="1:37" ht="15.75" customHeight="1">
      <c r="A653" s="5"/>
      <c r="B653" s="2"/>
      <c r="C653" s="3"/>
      <c r="D653" s="5"/>
      <c r="E653" s="4"/>
      <c r="F653" s="4"/>
      <c r="G653" s="4"/>
      <c r="H653" s="4"/>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row>
    <row r="654" spans="1:37" ht="15.75" customHeight="1">
      <c r="A654" s="5"/>
      <c r="B654" s="2"/>
      <c r="C654" s="3"/>
      <c r="D654" s="5"/>
      <c r="E654" s="4"/>
      <c r="F654" s="4"/>
      <c r="G654" s="4"/>
      <c r="H654" s="4"/>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row>
    <row r="655" spans="1:37" ht="15.75" customHeight="1">
      <c r="A655" s="5"/>
      <c r="B655" s="2"/>
      <c r="C655" s="3"/>
      <c r="D655" s="5"/>
      <c r="E655" s="4"/>
      <c r="F655" s="4"/>
      <c r="G655" s="4"/>
      <c r="H655" s="4"/>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row>
    <row r="656" spans="1:37" ht="15.75" customHeight="1">
      <c r="A656" s="5"/>
      <c r="B656" s="2"/>
      <c r="C656" s="3"/>
      <c r="D656" s="5"/>
      <c r="E656" s="4"/>
      <c r="F656" s="4"/>
      <c r="G656" s="4"/>
      <c r="H656" s="4"/>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row>
    <row r="657" spans="1:37" ht="15.75" customHeight="1">
      <c r="A657" s="5"/>
      <c r="B657" s="2"/>
      <c r="C657" s="3"/>
      <c r="D657" s="5"/>
      <c r="E657" s="4"/>
      <c r="F657" s="4"/>
      <c r="G657" s="4"/>
      <c r="H657" s="4"/>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row>
    <row r="658" spans="1:37" ht="15.75" customHeight="1">
      <c r="A658" s="5"/>
      <c r="B658" s="2"/>
      <c r="C658" s="3"/>
      <c r="D658" s="5"/>
      <c r="E658" s="4"/>
      <c r="F658" s="4"/>
      <c r="G658" s="4"/>
      <c r="H658" s="4"/>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row>
    <row r="659" spans="1:37" ht="15.75" customHeight="1">
      <c r="A659" s="5"/>
      <c r="B659" s="2"/>
      <c r="C659" s="3"/>
      <c r="D659" s="5"/>
      <c r="E659" s="4"/>
      <c r="F659" s="4"/>
      <c r="G659" s="4"/>
      <c r="H659" s="4"/>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row>
    <row r="660" spans="1:37" ht="15.75" customHeight="1">
      <c r="A660" s="5"/>
      <c r="B660" s="2"/>
      <c r="C660" s="3"/>
      <c r="D660" s="5"/>
      <c r="E660" s="4"/>
      <c r="F660" s="4"/>
      <c r="G660" s="4"/>
      <c r="H660" s="4"/>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row>
    <row r="661" spans="1:37" ht="15.75" customHeight="1">
      <c r="A661" s="5"/>
      <c r="B661" s="2"/>
      <c r="C661" s="3"/>
      <c r="D661" s="5"/>
      <c r="E661" s="4"/>
      <c r="F661" s="4"/>
      <c r="G661" s="4"/>
      <c r="H661" s="4"/>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row>
    <row r="662" spans="1:37" ht="15.75" customHeight="1">
      <c r="A662" s="5"/>
      <c r="B662" s="2"/>
      <c r="C662" s="3"/>
      <c r="D662" s="5"/>
      <c r="E662" s="4"/>
      <c r="F662" s="4"/>
      <c r="G662" s="4"/>
      <c r="H662" s="4"/>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row>
    <row r="663" spans="1:37" ht="15.75" customHeight="1">
      <c r="A663" s="5"/>
      <c r="B663" s="2"/>
      <c r="C663" s="3"/>
      <c r="D663" s="5"/>
      <c r="E663" s="4"/>
      <c r="F663" s="4"/>
      <c r="G663" s="4"/>
      <c r="H663" s="4"/>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row>
    <row r="664" spans="1:37" ht="15.75" customHeight="1">
      <c r="A664" s="5"/>
      <c r="B664" s="2"/>
      <c r="C664" s="3"/>
      <c r="D664" s="5"/>
      <c r="E664" s="4"/>
      <c r="F664" s="4"/>
      <c r="G664" s="4"/>
      <c r="H664" s="4"/>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row>
    <row r="665" spans="1:37" ht="15.75" customHeight="1">
      <c r="A665" s="5"/>
      <c r="B665" s="2"/>
      <c r="C665" s="3"/>
      <c r="D665" s="5"/>
      <c r="E665" s="4"/>
      <c r="F665" s="4"/>
      <c r="G665" s="4"/>
      <c r="H665" s="4"/>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row>
    <row r="666" spans="1:37" ht="15.75" customHeight="1">
      <c r="A666" s="5"/>
      <c r="B666" s="2"/>
      <c r="C666" s="3"/>
      <c r="D666" s="5"/>
      <c r="E666" s="4"/>
      <c r="F666" s="4"/>
      <c r="G666" s="4"/>
      <c r="H666" s="4"/>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row>
    <row r="667" spans="1:37" ht="15.75" customHeight="1">
      <c r="A667" s="5"/>
      <c r="B667" s="2"/>
      <c r="C667" s="3"/>
      <c r="D667" s="5"/>
      <c r="E667" s="4"/>
      <c r="F667" s="4"/>
      <c r="G667" s="4"/>
      <c r="H667" s="4"/>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row>
    <row r="668" spans="1:37" ht="15.75" customHeight="1">
      <c r="A668" s="5"/>
      <c r="B668" s="2"/>
      <c r="C668" s="3"/>
      <c r="D668" s="5"/>
      <c r="E668" s="4"/>
      <c r="F668" s="4"/>
      <c r="G668" s="4"/>
      <c r="H668" s="4"/>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row>
    <row r="669" spans="1:37" ht="15.75" customHeight="1">
      <c r="A669" s="5"/>
      <c r="B669" s="2"/>
      <c r="C669" s="3"/>
      <c r="D669" s="5"/>
      <c r="E669" s="4"/>
      <c r="F669" s="4"/>
      <c r="G669" s="4"/>
      <c r="H669" s="4"/>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row>
    <row r="670" spans="1:37" ht="15.75" customHeight="1">
      <c r="A670" s="5"/>
      <c r="B670" s="2"/>
      <c r="C670" s="3"/>
      <c r="D670" s="5"/>
      <c r="E670" s="4"/>
      <c r="F670" s="4"/>
      <c r="G670" s="4"/>
      <c r="H670" s="4"/>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row>
    <row r="671" spans="1:37" ht="15.75" customHeight="1">
      <c r="A671" s="5"/>
      <c r="B671" s="2"/>
      <c r="C671" s="3"/>
      <c r="D671" s="5"/>
      <c r="E671" s="4"/>
      <c r="F671" s="4"/>
      <c r="G671" s="4"/>
      <c r="H671" s="4"/>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row>
    <row r="672" spans="1:37" ht="15.75" customHeight="1">
      <c r="A672" s="5"/>
      <c r="B672" s="2"/>
      <c r="C672" s="3"/>
      <c r="D672" s="5"/>
      <c r="E672" s="4"/>
      <c r="F672" s="4"/>
      <c r="G672" s="4"/>
      <c r="H672" s="4"/>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row>
    <row r="673" spans="1:37" ht="15.75" customHeight="1">
      <c r="A673" s="5"/>
      <c r="B673" s="2"/>
      <c r="C673" s="3"/>
      <c r="D673" s="5"/>
      <c r="E673" s="4"/>
      <c r="F673" s="4"/>
      <c r="G673" s="4"/>
      <c r="H673" s="4"/>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row>
    <row r="674" spans="1:37" ht="15.75" customHeight="1">
      <c r="A674" s="5"/>
      <c r="B674" s="2"/>
      <c r="C674" s="3"/>
      <c r="D674" s="5"/>
      <c r="E674" s="4"/>
      <c r="F674" s="4"/>
      <c r="G674" s="4"/>
      <c r="H674" s="4"/>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row>
    <row r="675" spans="1:37" ht="15.75" customHeight="1">
      <c r="A675" s="5"/>
      <c r="B675" s="2"/>
      <c r="C675" s="3"/>
      <c r="D675" s="5"/>
      <c r="E675" s="4"/>
      <c r="F675" s="4"/>
      <c r="G675" s="4"/>
      <c r="H675" s="4"/>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row>
    <row r="676" spans="1:37" ht="15.75" customHeight="1">
      <c r="A676" s="5"/>
      <c r="B676" s="2"/>
      <c r="C676" s="3"/>
      <c r="D676" s="5"/>
      <c r="E676" s="4"/>
      <c r="F676" s="4"/>
      <c r="G676" s="4"/>
      <c r="H676" s="4"/>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row>
    <row r="677" spans="1:37" ht="15.75" customHeight="1">
      <c r="A677" s="5"/>
      <c r="B677" s="2"/>
      <c r="C677" s="3"/>
      <c r="D677" s="5"/>
      <c r="E677" s="4"/>
      <c r="F677" s="4"/>
      <c r="G677" s="4"/>
      <c r="H677" s="4"/>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row>
    <row r="678" spans="1:37" ht="15.75" customHeight="1">
      <c r="A678" s="5"/>
      <c r="B678" s="2"/>
      <c r="C678" s="3"/>
      <c r="D678" s="5"/>
      <c r="E678" s="4"/>
      <c r="F678" s="4"/>
      <c r="G678" s="4"/>
      <c r="H678" s="4"/>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row>
    <row r="679" spans="1:37" ht="15.75" customHeight="1">
      <c r="A679" s="5"/>
      <c r="B679" s="2"/>
      <c r="C679" s="3"/>
      <c r="D679" s="5"/>
      <c r="E679" s="4"/>
      <c r="F679" s="4"/>
      <c r="G679" s="4"/>
      <c r="H679" s="4"/>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row>
    <row r="680" spans="1:37" ht="15.75" customHeight="1">
      <c r="A680" s="5"/>
      <c r="B680" s="2"/>
      <c r="C680" s="3"/>
      <c r="D680" s="5"/>
      <c r="E680" s="4"/>
      <c r="F680" s="4"/>
      <c r="G680" s="4"/>
      <c r="H680" s="4"/>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row>
    <row r="681" spans="1:37" ht="15.75" customHeight="1">
      <c r="A681" s="5"/>
      <c r="B681" s="2"/>
      <c r="C681" s="3"/>
      <c r="D681" s="5"/>
      <c r="E681" s="4"/>
      <c r="F681" s="4"/>
      <c r="G681" s="4"/>
      <c r="H681" s="4"/>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row>
    <row r="682" spans="1:37" ht="15.75" customHeight="1">
      <c r="A682" s="5"/>
      <c r="B682" s="2"/>
      <c r="C682" s="3"/>
      <c r="D682" s="5"/>
      <c r="E682" s="4"/>
      <c r="F682" s="4"/>
      <c r="G682" s="4"/>
      <c r="H682" s="4"/>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row>
    <row r="683" spans="1:37" ht="15.75" customHeight="1">
      <c r="A683" s="5"/>
      <c r="B683" s="2"/>
      <c r="C683" s="3"/>
      <c r="D683" s="5"/>
      <c r="E683" s="4"/>
      <c r="F683" s="4"/>
      <c r="G683" s="4"/>
      <c r="H683" s="4"/>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row>
    <row r="684" spans="1:37" ht="15.75" customHeight="1">
      <c r="A684" s="5"/>
      <c r="B684" s="2"/>
      <c r="C684" s="3"/>
      <c r="D684" s="5"/>
      <c r="E684" s="4"/>
      <c r="F684" s="4"/>
      <c r="G684" s="4"/>
      <c r="H684" s="4"/>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row>
    <row r="685" spans="1:37" ht="15.75" customHeight="1">
      <c r="A685" s="5"/>
      <c r="B685" s="2"/>
      <c r="C685" s="3"/>
      <c r="D685" s="5"/>
      <c r="E685" s="4"/>
      <c r="F685" s="4"/>
      <c r="G685" s="4"/>
      <c r="H685" s="4"/>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row>
    <row r="686" spans="1:37" ht="15.75" customHeight="1">
      <c r="A686" s="5"/>
      <c r="B686" s="2"/>
      <c r="C686" s="3"/>
      <c r="D686" s="5"/>
      <c r="E686" s="4"/>
      <c r="F686" s="4"/>
      <c r="G686" s="4"/>
      <c r="H686" s="4"/>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row>
    <row r="687" spans="1:37" ht="15.75" customHeight="1">
      <c r="A687" s="5"/>
      <c r="B687" s="2"/>
      <c r="C687" s="3"/>
      <c r="D687" s="5"/>
      <c r="E687" s="4"/>
      <c r="F687" s="4"/>
      <c r="G687" s="4"/>
      <c r="H687" s="4"/>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row>
    <row r="688" spans="1:37" ht="15.75" customHeight="1">
      <c r="A688" s="5"/>
      <c r="B688" s="2"/>
      <c r="C688" s="3"/>
      <c r="D688" s="5"/>
      <c r="E688" s="4"/>
      <c r="F688" s="4"/>
      <c r="G688" s="4"/>
      <c r="H688" s="4"/>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row>
    <row r="689" spans="1:37" ht="15.75" customHeight="1">
      <c r="A689" s="5"/>
      <c r="B689" s="2"/>
      <c r="C689" s="3"/>
      <c r="D689" s="5"/>
      <c r="E689" s="4"/>
      <c r="F689" s="4"/>
      <c r="G689" s="4"/>
      <c r="H689" s="4"/>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row>
    <row r="690" spans="1:37" ht="15.75" customHeight="1">
      <c r="A690" s="5"/>
      <c r="B690" s="2"/>
      <c r="C690" s="3"/>
      <c r="D690" s="5"/>
      <c r="E690" s="4"/>
      <c r="F690" s="4"/>
      <c r="G690" s="4"/>
      <c r="H690" s="4"/>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row>
    <row r="691" spans="1:37" ht="15.75" customHeight="1">
      <c r="A691" s="5"/>
      <c r="B691" s="2"/>
      <c r="C691" s="3"/>
      <c r="D691" s="5"/>
      <c r="E691" s="4"/>
      <c r="F691" s="4"/>
      <c r="G691" s="4"/>
      <c r="H691" s="4"/>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row>
    <row r="692" spans="1:37" ht="15.75" customHeight="1">
      <c r="A692" s="5"/>
      <c r="B692" s="2"/>
      <c r="C692" s="3"/>
      <c r="D692" s="5"/>
      <c r="E692" s="4"/>
      <c r="F692" s="4"/>
      <c r="G692" s="4"/>
      <c r="H692" s="4"/>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row>
    <row r="693" spans="1:37" ht="15.75" customHeight="1">
      <c r="A693" s="5"/>
      <c r="B693" s="2"/>
      <c r="C693" s="3"/>
      <c r="D693" s="5"/>
      <c r="E693" s="4"/>
      <c r="F693" s="4"/>
      <c r="G693" s="4"/>
      <c r="H693" s="4"/>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row>
    <row r="694" spans="1:37" ht="15.75" customHeight="1">
      <c r="A694" s="5"/>
      <c r="B694" s="2"/>
      <c r="C694" s="3"/>
      <c r="D694" s="5"/>
      <c r="E694" s="4"/>
      <c r="F694" s="4"/>
      <c r="G694" s="4"/>
      <c r="H694" s="4"/>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row>
    <row r="695" spans="1:37" ht="15.75" customHeight="1">
      <c r="A695" s="5"/>
      <c r="B695" s="2"/>
      <c r="C695" s="3"/>
      <c r="D695" s="5"/>
      <c r="E695" s="4"/>
      <c r="F695" s="4"/>
      <c r="G695" s="4"/>
      <c r="H695" s="4"/>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row>
    <row r="696" spans="1:37" ht="15.75" customHeight="1">
      <c r="A696" s="5"/>
      <c r="B696" s="2"/>
      <c r="C696" s="3"/>
      <c r="D696" s="5"/>
      <c r="E696" s="4"/>
      <c r="F696" s="4"/>
      <c r="G696" s="4"/>
      <c r="H696" s="4"/>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row>
    <row r="697" spans="1:37" ht="15.75" customHeight="1">
      <c r="A697" s="5"/>
      <c r="B697" s="2"/>
      <c r="C697" s="3"/>
      <c r="D697" s="5"/>
      <c r="E697" s="4"/>
      <c r="F697" s="4"/>
      <c r="G697" s="4"/>
      <c r="H697" s="4"/>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row>
    <row r="698" spans="1:37" ht="15.75" customHeight="1">
      <c r="A698" s="5"/>
      <c r="B698" s="2"/>
      <c r="C698" s="3"/>
      <c r="D698" s="5"/>
      <c r="E698" s="4"/>
      <c r="F698" s="4"/>
      <c r="G698" s="4"/>
      <c r="H698" s="4"/>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row>
    <row r="699" spans="1:37" ht="15.75" customHeight="1">
      <c r="A699" s="5"/>
      <c r="B699" s="2"/>
      <c r="C699" s="3"/>
      <c r="D699" s="5"/>
      <c r="E699" s="4"/>
      <c r="F699" s="4"/>
      <c r="G699" s="4"/>
      <c r="H699" s="4"/>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row>
    <row r="700" spans="1:37" ht="15.75" customHeight="1">
      <c r="A700" s="5"/>
      <c r="B700" s="2"/>
      <c r="C700" s="3"/>
      <c r="D700" s="5"/>
      <c r="E700" s="4"/>
      <c r="F700" s="4"/>
      <c r="G700" s="4"/>
      <c r="H700" s="4"/>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row>
    <row r="701" spans="1:37" ht="15.75" customHeight="1">
      <c r="A701" s="5"/>
      <c r="B701" s="2"/>
      <c r="C701" s="3"/>
      <c r="D701" s="5"/>
      <c r="E701" s="4"/>
      <c r="F701" s="4"/>
      <c r="G701" s="4"/>
      <c r="H701" s="4"/>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row>
    <row r="702" spans="1:37" ht="15.75" customHeight="1">
      <c r="A702" s="5"/>
      <c r="B702" s="2"/>
      <c r="C702" s="3"/>
      <c r="D702" s="5"/>
      <c r="E702" s="4"/>
      <c r="F702" s="4"/>
      <c r="G702" s="4"/>
      <c r="H702" s="4"/>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row>
    <row r="703" spans="1:37" ht="15.75" customHeight="1">
      <c r="A703" s="5"/>
      <c r="B703" s="2"/>
      <c r="C703" s="3"/>
      <c r="D703" s="5"/>
      <c r="E703" s="4"/>
      <c r="F703" s="4"/>
      <c r="G703" s="4"/>
      <c r="H703" s="4"/>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row>
    <row r="704" spans="1:37" ht="15.75" customHeight="1">
      <c r="A704" s="5"/>
      <c r="B704" s="2"/>
      <c r="C704" s="3"/>
      <c r="D704" s="5"/>
      <c r="E704" s="4"/>
      <c r="F704" s="4"/>
      <c r="G704" s="4"/>
      <c r="H704" s="4"/>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row>
    <row r="705" spans="1:37" ht="15.75" customHeight="1">
      <c r="A705" s="5"/>
      <c r="B705" s="2"/>
      <c r="C705" s="3"/>
      <c r="D705" s="5"/>
      <c r="E705" s="4"/>
      <c r="F705" s="4"/>
      <c r="G705" s="4"/>
      <c r="H705" s="4"/>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row>
    <row r="706" spans="1:37" ht="15.75" customHeight="1">
      <c r="A706" s="5"/>
      <c r="B706" s="2"/>
      <c r="C706" s="3"/>
      <c r="D706" s="5"/>
      <c r="E706" s="4"/>
      <c r="F706" s="4"/>
      <c r="G706" s="4"/>
      <c r="H706" s="4"/>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row>
    <row r="707" spans="1:37" ht="15.75" customHeight="1">
      <c r="A707" s="5"/>
      <c r="B707" s="2"/>
      <c r="C707" s="3"/>
      <c r="D707" s="5"/>
      <c r="E707" s="4"/>
      <c r="F707" s="4"/>
      <c r="G707" s="4"/>
      <c r="H707" s="4"/>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row>
    <row r="708" spans="1:37" ht="15.75" customHeight="1">
      <c r="A708" s="5"/>
      <c r="B708" s="2"/>
      <c r="C708" s="3"/>
      <c r="D708" s="5"/>
      <c r="E708" s="4"/>
      <c r="F708" s="4"/>
      <c r="G708" s="4"/>
      <c r="H708" s="4"/>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row>
    <row r="709" spans="1:37" ht="15.75" customHeight="1">
      <c r="A709" s="5"/>
      <c r="B709" s="2"/>
      <c r="C709" s="3"/>
      <c r="D709" s="5"/>
      <c r="E709" s="4"/>
      <c r="F709" s="4"/>
      <c r="G709" s="4"/>
      <c r="H709" s="4"/>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row>
    <row r="710" spans="1:37" ht="15.75" customHeight="1">
      <c r="A710" s="5"/>
      <c r="B710" s="2"/>
      <c r="C710" s="3"/>
      <c r="D710" s="5"/>
      <c r="E710" s="4"/>
      <c r="F710" s="4"/>
      <c r="G710" s="4"/>
      <c r="H710" s="4"/>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row>
    <row r="711" spans="1:37" ht="15.75" customHeight="1">
      <c r="A711" s="5"/>
      <c r="B711" s="2"/>
      <c r="C711" s="3"/>
      <c r="D711" s="5"/>
      <c r="E711" s="4"/>
      <c r="F711" s="4"/>
      <c r="G711" s="4"/>
      <c r="H711" s="4"/>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row>
    <row r="712" spans="1:37" ht="15.75" customHeight="1">
      <c r="A712" s="5"/>
      <c r="B712" s="2"/>
      <c r="C712" s="3"/>
      <c r="D712" s="5"/>
      <c r="E712" s="4"/>
      <c r="F712" s="4"/>
      <c r="G712" s="4"/>
      <c r="H712" s="4"/>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row>
    <row r="713" spans="1:37" ht="15.75" customHeight="1">
      <c r="A713" s="5"/>
      <c r="B713" s="2"/>
      <c r="C713" s="3"/>
      <c r="D713" s="5"/>
      <c r="E713" s="4"/>
      <c r="F713" s="4"/>
      <c r="G713" s="4"/>
      <c r="H713" s="4"/>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row>
    <row r="714" spans="1:37" ht="15.75" customHeight="1">
      <c r="A714" s="5"/>
      <c r="B714" s="2"/>
      <c r="C714" s="3"/>
      <c r="D714" s="5"/>
      <c r="E714" s="4"/>
      <c r="F714" s="4"/>
      <c r="G714" s="4"/>
      <c r="H714" s="4"/>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row>
    <row r="715" spans="1:37" ht="15.75" customHeight="1">
      <c r="A715" s="5"/>
      <c r="B715" s="2"/>
      <c r="C715" s="3"/>
      <c r="D715" s="5"/>
      <c r="E715" s="4"/>
      <c r="F715" s="4"/>
      <c r="G715" s="4"/>
      <c r="H715" s="4"/>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row>
    <row r="716" spans="1:37" ht="15.75" customHeight="1">
      <c r="A716" s="5"/>
      <c r="B716" s="2"/>
      <c r="C716" s="3"/>
      <c r="D716" s="5"/>
      <c r="E716" s="4"/>
      <c r="F716" s="4"/>
      <c r="G716" s="4"/>
      <c r="H716" s="4"/>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row>
    <row r="717" spans="1:37" ht="15.75" customHeight="1">
      <c r="A717" s="5"/>
      <c r="B717" s="2"/>
      <c r="C717" s="3"/>
      <c r="D717" s="5"/>
      <c r="E717" s="4"/>
      <c r="F717" s="4"/>
      <c r="G717" s="4"/>
      <c r="H717" s="4"/>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row>
    <row r="718" spans="1:37" ht="15.75" customHeight="1">
      <c r="A718" s="5"/>
      <c r="B718" s="2"/>
      <c r="C718" s="3"/>
      <c r="D718" s="5"/>
      <c r="E718" s="4"/>
      <c r="F718" s="4"/>
      <c r="G718" s="4"/>
      <c r="H718" s="4"/>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row>
    <row r="719" spans="1:37" ht="15.75" customHeight="1">
      <c r="A719" s="5"/>
      <c r="B719" s="2"/>
      <c r="C719" s="3"/>
      <c r="D719" s="5"/>
      <c r="E719" s="4"/>
      <c r="F719" s="4"/>
      <c r="G719" s="4"/>
      <c r="H719" s="4"/>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row>
    <row r="720" spans="1:37" ht="15.75" customHeight="1">
      <c r="A720" s="5"/>
      <c r="B720" s="2"/>
      <c r="C720" s="3"/>
      <c r="D720" s="5"/>
      <c r="E720" s="4"/>
      <c r="F720" s="4"/>
      <c r="G720" s="4"/>
      <c r="H720" s="4"/>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row>
    <row r="721" spans="1:37" ht="15.75" customHeight="1">
      <c r="A721" s="5"/>
      <c r="B721" s="2"/>
      <c r="C721" s="3"/>
      <c r="D721" s="5"/>
      <c r="E721" s="4"/>
      <c r="F721" s="4"/>
      <c r="G721" s="4"/>
      <c r="H721" s="4"/>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row>
    <row r="722" spans="1:37" ht="15.75" customHeight="1">
      <c r="A722" s="5"/>
      <c r="B722" s="2"/>
      <c r="C722" s="3"/>
      <c r="D722" s="5"/>
      <c r="E722" s="4"/>
      <c r="F722" s="4"/>
      <c r="G722" s="4"/>
      <c r="H722" s="4"/>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row>
    <row r="723" spans="1:37" ht="15.75" customHeight="1">
      <c r="A723" s="5"/>
      <c r="B723" s="2"/>
      <c r="C723" s="3"/>
      <c r="D723" s="5"/>
      <c r="E723" s="4"/>
      <c r="F723" s="4"/>
      <c r="G723" s="4"/>
      <c r="H723" s="4"/>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row>
    <row r="724" spans="1:37" ht="15.75" customHeight="1">
      <c r="A724" s="5"/>
      <c r="B724" s="2"/>
      <c r="C724" s="3"/>
      <c r="D724" s="5"/>
      <c r="E724" s="4"/>
      <c r="F724" s="4"/>
      <c r="G724" s="4"/>
      <c r="H724" s="4"/>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row>
    <row r="725" spans="1:37" ht="15.75" customHeight="1">
      <c r="A725" s="5"/>
      <c r="B725" s="2"/>
      <c r="C725" s="3"/>
      <c r="D725" s="5"/>
      <c r="E725" s="4"/>
      <c r="F725" s="4"/>
      <c r="G725" s="4"/>
      <c r="H725" s="4"/>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row>
    <row r="726" spans="1:37" ht="15.75" customHeight="1">
      <c r="A726" s="5"/>
      <c r="B726" s="2"/>
      <c r="C726" s="3"/>
      <c r="D726" s="5"/>
      <c r="E726" s="4"/>
      <c r="F726" s="4"/>
      <c r="G726" s="4"/>
      <c r="H726" s="4"/>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row>
    <row r="727" spans="1:37" ht="15.75" customHeight="1">
      <c r="A727" s="5"/>
      <c r="B727" s="2"/>
      <c r="C727" s="3"/>
      <c r="D727" s="5"/>
      <c r="E727" s="4"/>
      <c r="F727" s="4"/>
      <c r="G727" s="4"/>
      <c r="H727" s="4"/>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row>
    <row r="728" spans="1:37" ht="15.75" customHeight="1">
      <c r="A728" s="5"/>
      <c r="B728" s="2"/>
      <c r="C728" s="3"/>
      <c r="D728" s="5"/>
      <c r="E728" s="4"/>
      <c r="F728" s="4"/>
      <c r="G728" s="4"/>
      <c r="H728" s="4"/>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row>
    <row r="729" spans="1:37" ht="15.75" customHeight="1">
      <c r="A729" s="5"/>
      <c r="B729" s="2"/>
      <c r="C729" s="3"/>
      <c r="D729" s="5"/>
      <c r="E729" s="4"/>
      <c r="F729" s="4"/>
      <c r="G729" s="4"/>
      <c r="H729" s="4"/>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row>
    <row r="730" spans="1:37" ht="15.75" customHeight="1">
      <c r="A730" s="5"/>
      <c r="B730" s="2"/>
      <c r="C730" s="3"/>
      <c r="D730" s="5"/>
      <c r="E730" s="4"/>
      <c r="F730" s="4"/>
      <c r="G730" s="4"/>
      <c r="H730" s="4"/>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row>
    <row r="731" spans="1:37" ht="15.75" customHeight="1">
      <c r="A731" s="5"/>
      <c r="B731" s="2"/>
      <c r="C731" s="3"/>
      <c r="D731" s="5"/>
      <c r="E731" s="4"/>
      <c r="F731" s="4"/>
      <c r="G731" s="4"/>
      <c r="H731" s="4"/>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row>
    <row r="732" spans="1:37" ht="15.75" customHeight="1">
      <c r="A732" s="5"/>
      <c r="B732" s="2"/>
      <c r="C732" s="3"/>
      <c r="D732" s="5"/>
      <c r="E732" s="4"/>
      <c r="F732" s="4"/>
      <c r="G732" s="4"/>
      <c r="H732" s="4"/>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row>
    <row r="733" spans="1:37" ht="15.75" customHeight="1">
      <c r="A733" s="5"/>
      <c r="B733" s="2"/>
      <c r="C733" s="3"/>
      <c r="D733" s="5"/>
      <c r="E733" s="4"/>
      <c r="F733" s="4"/>
      <c r="G733" s="4"/>
      <c r="H733" s="4"/>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row>
    <row r="734" spans="1:37" ht="15.75" customHeight="1">
      <c r="A734" s="5"/>
      <c r="B734" s="2"/>
      <c r="C734" s="3"/>
      <c r="D734" s="5"/>
      <c r="E734" s="4"/>
      <c r="F734" s="4"/>
      <c r="G734" s="4"/>
      <c r="H734" s="4"/>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row>
    <row r="735" spans="1:37" ht="15.75" customHeight="1">
      <c r="A735" s="5"/>
      <c r="B735" s="2"/>
      <c r="C735" s="3"/>
      <c r="D735" s="5"/>
      <c r="E735" s="4"/>
      <c r="F735" s="4"/>
      <c r="G735" s="4"/>
      <c r="H735" s="4"/>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row>
    <row r="736" spans="1:37" ht="15.75" customHeight="1">
      <c r="A736" s="5"/>
      <c r="B736" s="2"/>
      <c r="C736" s="3"/>
      <c r="D736" s="5"/>
      <c r="E736" s="4"/>
      <c r="F736" s="4"/>
      <c r="G736" s="4"/>
      <c r="H736" s="4"/>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row>
    <row r="737" spans="1:37" ht="15.75" customHeight="1">
      <c r="A737" s="5"/>
      <c r="B737" s="2"/>
      <c r="C737" s="3"/>
      <c r="D737" s="5"/>
      <c r="E737" s="4"/>
      <c r="F737" s="4"/>
      <c r="G737" s="4"/>
      <c r="H737" s="4"/>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row>
    <row r="738" spans="1:37" ht="15.75" customHeight="1">
      <c r="A738" s="5"/>
      <c r="B738" s="2"/>
      <c r="C738" s="3"/>
      <c r="D738" s="5"/>
      <c r="E738" s="4"/>
      <c r="F738" s="4"/>
      <c r="G738" s="4"/>
      <c r="H738" s="4"/>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row>
    <row r="739" spans="1:37" ht="15.75" customHeight="1">
      <c r="A739" s="5"/>
      <c r="B739" s="2"/>
      <c r="C739" s="3"/>
      <c r="D739" s="5"/>
      <c r="E739" s="4"/>
      <c r="F739" s="4"/>
      <c r="G739" s="4"/>
      <c r="H739" s="4"/>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row>
    <row r="740" spans="1:37" ht="15.75" customHeight="1">
      <c r="A740" s="5"/>
      <c r="B740" s="2"/>
      <c r="C740" s="3"/>
      <c r="D740" s="5"/>
      <c r="E740" s="4"/>
      <c r="F740" s="4"/>
      <c r="G740" s="4"/>
      <c r="H740" s="4"/>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row>
    <row r="741" spans="1:37" ht="15.75" customHeight="1">
      <c r="A741" s="5"/>
      <c r="B741" s="2"/>
      <c r="C741" s="3"/>
      <c r="D741" s="5"/>
      <c r="E741" s="4"/>
      <c r="F741" s="4"/>
      <c r="G741" s="4"/>
      <c r="H741" s="4"/>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row>
    <row r="742" spans="1:37" ht="15.75" customHeight="1">
      <c r="A742" s="5"/>
      <c r="B742" s="2"/>
      <c r="C742" s="3"/>
      <c r="D742" s="5"/>
      <c r="E742" s="4"/>
      <c r="F742" s="4"/>
      <c r="G742" s="4"/>
      <c r="H742" s="4"/>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row>
    <row r="743" spans="1:37" ht="15.75" customHeight="1">
      <c r="A743" s="5"/>
      <c r="B743" s="2"/>
      <c r="C743" s="3"/>
      <c r="D743" s="5"/>
      <c r="E743" s="4"/>
      <c r="F743" s="4"/>
      <c r="G743" s="4"/>
      <c r="H743" s="4"/>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row>
    <row r="744" spans="1:37" ht="15.75" customHeight="1">
      <c r="A744" s="5"/>
      <c r="B744" s="2"/>
      <c r="C744" s="3"/>
      <c r="D744" s="5"/>
      <c r="E744" s="4"/>
      <c r="F744" s="4"/>
      <c r="G744" s="4"/>
      <c r="H744" s="4"/>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row>
    <row r="745" spans="1:37" ht="15.75" customHeight="1">
      <c r="A745" s="5"/>
      <c r="B745" s="2"/>
      <c r="C745" s="3"/>
      <c r="D745" s="5"/>
      <c r="E745" s="4"/>
      <c r="F745" s="4"/>
      <c r="G745" s="4"/>
      <c r="H745" s="4"/>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row>
    <row r="746" spans="1:37" ht="15.75" customHeight="1">
      <c r="A746" s="5"/>
      <c r="B746" s="2"/>
      <c r="C746" s="3"/>
      <c r="D746" s="5"/>
      <c r="E746" s="4"/>
      <c r="F746" s="4"/>
      <c r="G746" s="4"/>
      <c r="H746" s="4"/>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row>
    <row r="747" spans="1:37" ht="15.75" customHeight="1">
      <c r="A747" s="5"/>
      <c r="B747" s="2"/>
      <c r="C747" s="3"/>
      <c r="D747" s="5"/>
      <c r="E747" s="4"/>
      <c r="F747" s="4"/>
      <c r="G747" s="4"/>
      <c r="H747" s="4"/>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row>
    <row r="748" spans="1:37" ht="15.75" customHeight="1">
      <c r="A748" s="5"/>
      <c r="B748" s="2"/>
      <c r="C748" s="3"/>
      <c r="D748" s="5"/>
      <c r="E748" s="4"/>
      <c r="F748" s="4"/>
      <c r="G748" s="4"/>
      <c r="H748" s="4"/>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row>
    <row r="749" spans="1:37" ht="15.75" customHeight="1">
      <c r="A749" s="5"/>
      <c r="B749" s="2"/>
      <c r="C749" s="3"/>
      <c r="D749" s="5"/>
      <c r="E749" s="4"/>
      <c r="F749" s="4"/>
      <c r="G749" s="4"/>
      <c r="H749" s="4"/>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row>
    <row r="750" spans="1:37" ht="15.75" customHeight="1">
      <c r="A750" s="5"/>
      <c r="B750" s="2"/>
      <c r="C750" s="3"/>
      <c r="D750" s="5"/>
      <c r="E750" s="4"/>
      <c r="F750" s="4"/>
      <c r="G750" s="4"/>
      <c r="H750" s="4"/>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row>
    <row r="751" spans="1:37" ht="15.75" customHeight="1">
      <c r="A751" s="5"/>
      <c r="B751" s="2"/>
      <c r="C751" s="3"/>
      <c r="D751" s="5"/>
      <c r="E751" s="4"/>
      <c r="F751" s="4"/>
      <c r="G751" s="4"/>
      <c r="H751" s="4"/>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row>
    <row r="752" spans="1:37" ht="15.75" customHeight="1">
      <c r="A752" s="5"/>
      <c r="B752" s="2"/>
      <c r="C752" s="3"/>
      <c r="D752" s="5"/>
      <c r="E752" s="4"/>
      <c r="F752" s="4"/>
      <c r="G752" s="4"/>
      <c r="H752" s="4"/>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row>
    <row r="753" spans="1:37" ht="15.75" customHeight="1">
      <c r="A753" s="5"/>
      <c r="B753" s="2"/>
      <c r="C753" s="3"/>
      <c r="D753" s="5"/>
      <c r="E753" s="4"/>
      <c r="F753" s="4"/>
      <c r="G753" s="4"/>
      <c r="H753" s="4"/>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row>
    <row r="754" spans="1:37" ht="15.75" customHeight="1">
      <c r="A754" s="5"/>
      <c r="B754" s="2"/>
      <c r="C754" s="3"/>
      <c r="D754" s="5"/>
      <c r="E754" s="4"/>
      <c r="F754" s="4"/>
      <c r="G754" s="4"/>
      <c r="H754" s="4"/>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row>
    <row r="755" spans="1:37" ht="15.75" customHeight="1">
      <c r="A755" s="5"/>
      <c r="B755" s="2"/>
      <c r="C755" s="3"/>
      <c r="D755" s="5"/>
      <c r="E755" s="4"/>
      <c r="F755" s="4"/>
      <c r="G755" s="4"/>
      <c r="H755" s="4"/>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row>
    <row r="756" spans="1:37" ht="15.75" customHeight="1">
      <c r="A756" s="5"/>
      <c r="B756" s="2"/>
      <c r="C756" s="3"/>
      <c r="D756" s="5"/>
      <c r="E756" s="4"/>
      <c r="F756" s="4"/>
      <c r="G756" s="4"/>
      <c r="H756" s="4"/>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row>
    <row r="757" spans="1:37" ht="15.75" customHeight="1">
      <c r="A757" s="5"/>
      <c r="B757" s="2"/>
      <c r="C757" s="3"/>
      <c r="D757" s="5"/>
      <c r="E757" s="4"/>
      <c r="F757" s="4"/>
      <c r="G757" s="4"/>
      <c r="H757" s="4"/>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row>
    <row r="758" spans="1:37" ht="15.75" customHeight="1">
      <c r="A758" s="5"/>
      <c r="B758" s="2"/>
      <c r="C758" s="3"/>
      <c r="D758" s="5"/>
      <c r="E758" s="4"/>
      <c r="F758" s="4"/>
      <c r="G758" s="4"/>
      <c r="H758" s="4"/>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row>
    <row r="759" spans="1:37" ht="15.75" customHeight="1">
      <c r="A759" s="5"/>
      <c r="B759" s="2"/>
      <c r="C759" s="3"/>
      <c r="D759" s="5"/>
      <c r="E759" s="4"/>
      <c r="F759" s="4"/>
      <c r="G759" s="4"/>
      <c r="H759" s="4"/>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row>
    <row r="760" spans="1:37" ht="15.75" customHeight="1">
      <c r="A760" s="5"/>
      <c r="B760" s="2"/>
      <c r="C760" s="3"/>
      <c r="D760" s="5"/>
      <c r="E760" s="4"/>
      <c r="F760" s="4"/>
      <c r="G760" s="4"/>
      <c r="H760" s="4"/>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row>
    <row r="761" spans="1:37" ht="15.75" customHeight="1">
      <c r="A761" s="5"/>
      <c r="B761" s="2"/>
      <c r="C761" s="3"/>
      <c r="D761" s="5"/>
      <c r="E761" s="4"/>
      <c r="F761" s="4"/>
      <c r="G761" s="4"/>
      <c r="H761" s="4"/>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row>
    <row r="762" spans="1:37" ht="15.75" customHeight="1">
      <c r="A762" s="5"/>
      <c r="B762" s="2"/>
      <c r="C762" s="3"/>
      <c r="D762" s="5"/>
      <c r="E762" s="4"/>
      <c r="F762" s="4"/>
      <c r="G762" s="4"/>
      <c r="H762" s="4"/>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row>
    <row r="763" spans="1:37" ht="15.75" customHeight="1">
      <c r="A763" s="5"/>
      <c r="B763" s="2"/>
      <c r="C763" s="3"/>
      <c r="D763" s="5"/>
      <c r="E763" s="4"/>
      <c r="F763" s="4"/>
      <c r="G763" s="4"/>
      <c r="H763" s="4"/>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row>
    <row r="764" spans="1:37" ht="15.75" customHeight="1">
      <c r="A764" s="5"/>
      <c r="B764" s="2"/>
      <c r="C764" s="3"/>
      <c r="D764" s="5"/>
      <c r="E764" s="4"/>
      <c r="F764" s="4"/>
      <c r="G764" s="4"/>
      <c r="H764" s="4"/>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row>
    <row r="765" spans="1:37" ht="15.75" customHeight="1">
      <c r="A765" s="5"/>
      <c r="B765" s="2"/>
      <c r="C765" s="3"/>
      <c r="D765" s="5"/>
      <c r="E765" s="4"/>
      <c r="F765" s="4"/>
      <c r="G765" s="4"/>
      <c r="H765" s="4"/>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row>
    <row r="766" spans="1:37" ht="15.75" customHeight="1">
      <c r="A766" s="5"/>
      <c r="B766" s="2"/>
      <c r="C766" s="3"/>
      <c r="D766" s="5"/>
      <c r="E766" s="4"/>
      <c r="F766" s="4"/>
      <c r="G766" s="4"/>
      <c r="H766" s="4"/>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row>
    <row r="767" spans="1:37" ht="15.75" customHeight="1">
      <c r="A767" s="5"/>
      <c r="B767" s="2"/>
      <c r="C767" s="3"/>
      <c r="D767" s="5"/>
      <c r="E767" s="4"/>
      <c r="F767" s="4"/>
      <c r="G767" s="4"/>
      <c r="H767" s="4"/>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row>
    <row r="768" spans="1:37" ht="15.75" customHeight="1">
      <c r="A768" s="5"/>
      <c r="B768" s="2"/>
      <c r="C768" s="3"/>
      <c r="D768" s="5"/>
      <c r="E768" s="4"/>
      <c r="F768" s="4"/>
      <c r="G768" s="4"/>
      <c r="H768" s="4"/>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row>
    <row r="769" spans="1:37" ht="15.75" customHeight="1">
      <c r="A769" s="5"/>
      <c r="B769" s="2"/>
      <c r="C769" s="3"/>
      <c r="D769" s="5"/>
      <c r="E769" s="4"/>
      <c r="F769" s="4"/>
      <c r="G769" s="4"/>
      <c r="H769" s="4"/>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row>
    <row r="770" spans="1:37" ht="15.75" customHeight="1">
      <c r="A770" s="5"/>
      <c r="B770" s="2"/>
      <c r="C770" s="3"/>
      <c r="D770" s="5"/>
      <c r="E770" s="4"/>
      <c r="F770" s="4"/>
      <c r="G770" s="4"/>
      <c r="H770" s="4"/>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row>
    <row r="771" spans="1:37" ht="15.75" customHeight="1">
      <c r="A771" s="5"/>
      <c r="B771" s="2"/>
      <c r="C771" s="3"/>
      <c r="D771" s="5"/>
      <c r="E771" s="4"/>
      <c r="F771" s="4"/>
      <c r="G771" s="4"/>
      <c r="H771" s="4"/>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row>
    <row r="772" spans="1:37" ht="15.75" customHeight="1">
      <c r="A772" s="5"/>
      <c r="B772" s="2"/>
      <c r="C772" s="3"/>
      <c r="D772" s="5"/>
      <c r="E772" s="4"/>
      <c r="F772" s="4"/>
      <c r="G772" s="4"/>
      <c r="H772" s="4"/>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row>
    <row r="773" spans="1:37" ht="15.75" customHeight="1">
      <c r="A773" s="5"/>
      <c r="B773" s="2"/>
      <c r="C773" s="3"/>
      <c r="D773" s="5"/>
      <c r="E773" s="4"/>
      <c r="F773" s="4"/>
      <c r="G773" s="4"/>
      <c r="H773" s="4"/>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row>
    <row r="774" spans="1:37" ht="15.75" customHeight="1">
      <c r="A774" s="5"/>
      <c r="B774" s="2"/>
      <c r="C774" s="3"/>
      <c r="D774" s="5"/>
      <c r="E774" s="4"/>
      <c r="F774" s="4"/>
      <c r="G774" s="4"/>
      <c r="H774" s="4"/>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row>
    <row r="775" spans="1:37" ht="15.75" customHeight="1">
      <c r="A775" s="5"/>
      <c r="B775" s="2"/>
      <c r="C775" s="3"/>
      <c r="D775" s="5"/>
      <c r="E775" s="4"/>
      <c r="F775" s="4"/>
      <c r="G775" s="4"/>
      <c r="H775" s="4"/>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row>
    <row r="776" spans="1:37" ht="15.75" customHeight="1">
      <c r="A776" s="5"/>
      <c r="B776" s="2"/>
      <c r="C776" s="3"/>
      <c r="D776" s="5"/>
      <c r="E776" s="4"/>
      <c r="F776" s="4"/>
      <c r="G776" s="4"/>
      <c r="H776" s="4"/>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row>
    <row r="777" spans="1:37" ht="15.75" customHeight="1">
      <c r="A777" s="5"/>
      <c r="B777" s="2"/>
      <c r="C777" s="3"/>
      <c r="D777" s="5"/>
      <c r="E777" s="4"/>
      <c r="F777" s="4"/>
      <c r="G777" s="4"/>
      <c r="H777" s="4"/>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row>
    <row r="778" spans="1:37" ht="15.75" customHeight="1">
      <c r="A778" s="5"/>
      <c r="B778" s="2"/>
      <c r="C778" s="3"/>
      <c r="D778" s="5"/>
      <c r="E778" s="4"/>
      <c r="F778" s="4"/>
      <c r="G778" s="4"/>
      <c r="H778" s="4"/>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row>
    <row r="779" spans="1:37" ht="15.75" customHeight="1">
      <c r="A779" s="5"/>
      <c r="B779" s="2"/>
      <c r="C779" s="3"/>
      <c r="D779" s="5"/>
      <c r="E779" s="4"/>
      <c r="F779" s="4"/>
      <c r="G779" s="4"/>
      <c r="H779" s="4"/>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row>
    <row r="780" spans="1:37" ht="15.75" customHeight="1">
      <c r="A780" s="5"/>
      <c r="B780" s="2"/>
      <c r="C780" s="3"/>
      <c r="D780" s="5"/>
      <c r="E780" s="4"/>
      <c r="F780" s="4"/>
      <c r="G780" s="4"/>
      <c r="H780" s="4"/>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row>
    <row r="781" spans="1:37" ht="15.75" customHeight="1">
      <c r="A781" s="5"/>
      <c r="B781" s="2"/>
      <c r="C781" s="3"/>
      <c r="D781" s="5"/>
      <c r="E781" s="4"/>
      <c r="F781" s="4"/>
      <c r="G781" s="4"/>
      <c r="H781" s="4"/>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row>
    <row r="782" spans="1:37" ht="15.75" customHeight="1">
      <c r="A782" s="5"/>
      <c r="B782" s="2"/>
      <c r="C782" s="3"/>
      <c r="D782" s="5"/>
      <c r="E782" s="4"/>
      <c r="F782" s="4"/>
      <c r="G782" s="4"/>
      <c r="H782" s="4"/>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row>
    <row r="783" spans="1:37" ht="15.75" customHeight="1">
      <c r="A783" s="5"/>
      <c r="B783" s="2"/>
      <c r="C783" s="3"/>
      <c r="D783" s="5"/>
      <c r="E783" s="4"/>
      <c r="F783" s="4"/>
      <c r="G783" s="4"/>
      <c r="H783" s="4"/>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row>
    <row r="784" spans="1:37" ht="15.75" customHeight="1">
      <c r="A784" s="5"/>
      <c r="B784" s="2"/>
      <c r="C784" s="3"/>
      <c r="D784" s="5"/>
      <c r="E784" s="4"/>
      <c r="F784" s="4"/>
      <c r="G784" s="4"/>
      <c r="H784" s="4"/>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row>
    <row r="785" spans="1:37" ht="15.75" customHeight="1">
      <c r="A785" s="5"/>
      <c r="B785" s="2"/>
      <c r="C785" s="3"/>
      <c r="D785" s="5"/>
      <c r="E785" s="4"/>
      <c r="F785" s="4"/>
      <c r="G785" s="4"/>
      <c r="H785" s="4"/>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row>
    <row r="786" spans="1:37" ht="15.75" customHeight="1">
      <c r="A786" s="5"/>
      <c r="B786" s="2"/>
      <c r="C786" s="3"/>
      <c r="D786" s="5"/>
      <c r="E786" s="4"/>
      <c r="F786" s="4"/>
      <c r="G786" s="4"/>
      <c r="H786" s="4"/>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row>
    <row r="787" spans="1:37" ht="15.75" customHeight="1">
      <c r="A787" s="5"/>
      <c r="B787" s="2"/>
      <c r="C787" s="3"/>
      <c r="D787" s="5"/>
      <c r="E787" s="4"/>
      <c r="F787" s="4"/>
      <c r="G787" s="4"/>
      <c r="H787" s="4"/>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row>
    <row r="788" spans="1:37" ht="15.75" customHeight="1">
      <c r="A788" s="5"/>
      <c r="B788" s="2"/>
      <c r="C788" s="3"/>
      <c r="D788" s="5"/>
      <c r="E788" s="4"/>
      <c r="F788" s="4"/>
      <c r="G788" s="4"/>
      <c r="H788" s="4"/>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row>
    <row r="789" spans="1:37" ht="15.75" customHeight="1">
      <c r="A789" s="5"/>
      <c r="B789" s="2"/>
      <c r="C789" s="3"/>
      <c r="D789" s="5"/>
      <c r="E789" s="4"/>
      <c r="F789" s="4"/>
      <c r="G789" s="4"/>
      <c r="H789" s="4"/>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row>
    <row r="790" spans="1:37" ht="15.75" customHeight="1">
      <c r="A790" s="5"/>
      <c r="B790" s="2"/>
      <c r="C790" s="3"/>
      <c r="D790" s="5"/>
      <c r="E790" s="4"/>
      <c r="F790" s="4"/>
      <c r="G790" s="4"/>
      <c r="H790" s="4"/>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row>
    <row r="791" spans="1:37" ht="15.75" customHeight="1">
      <c r="A791" s="5"/>
      <c r="B791" s="2"/>
      <c r="C791" s="3"/>
      <c r="D791" s="5"/>
      <c r="E791" s="4"/>
      <c r="F791" s="4"/>
      <c r="G791" s="4"/>
      <c r="H791" s="4"/>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row>
    <row r="792" spans="1:37" ht="15.75" customHeight="1">
      <c r="A792" s="5"/>
      <c r="B792" s="2"/>
      <c r="C792" s="3"/>
      <c r="D792" s="5"/>
      <c r="E792" s="4"/>
      <c r="F792" s="4"/>
      <c r="G792" s="4"/>
      <c r="H792" s="4"/>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row>
    <row r="793" spans="1:37" ht="15.75" customHeight="1">
      <c r="A793" s="5"/>
      <c r="B793" s="2"/>
      <c r="C793" s="3"/>
      <c r="D793" s="5"/>
      <c r="E793" s="4"/>
      <c r="F793" s="4"/>
      <c r="G793" s="4"/>
      <c r="H793" s="4"/>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row>
    <row r="794" spans="1:37" ht="15.75" customHeight="1">
      <c r="A794" s="5"/>
      <c r="B794" s="2"/>
      <c r="C794" s="3"/>
      <c r="D794" s="5"/>
      <c r="E794" s="4"/>
      <c r="F794" s="4"/>
      <c r="G794" s="4"/>
      <c r="H794" s="4"/>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row>
    <row r="795" spans="1:37" ht="15.75" customHeight="1">
      <c r="A795" s="5"/>
      <c r="B795" s="2"/>
      <c r="C795" s="3"/>
      <c r="D795" s="5"/>
      <c r="E795" s="4"/>
      <c r="F795" s="4"/>
      <c r="G795" s="4"/>
      <c r="H795" s="4"/>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row>
    <row r="796" spans="1:37" ht="15.75" customHeight="1">
      <c r="A796" s="5"/>
      <c r="B796" s="2"/>
      <c r="C796" s="3"/>
      <c r="D796" s="5"/>
      <c r="E796" s="4"/>
      <c r="F796" s="4"/>
      <c r="G796" s="4"/>
      <c r="H796" s="4"/>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row>
    <row r="797" spans="1:37" ht="15.75" customHeight="1">
      <c r="A797" s="5"/>
      <c r="B797" s="2"/>
      <c r="C797" s="3"/>
      <c r="D797" s="5"/>
      <c r="E797" s="4"/>
      <c r="F797" s="4"/>
      <c r="G797" s="4"/>
      <c r="H797" s="4"/>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row>
    <row r="798" spans="1:37" ht="15.75" customHeight="1">
      <c r="A798" s="5"/>
      <c r="B798" s="2"/>
      <c r="C798" s="3"/>
      <c r="D798" s="5"/>
      <c r="E798" s="4"/>
      <c r="F798" s="4"/>
      <c r="G798" s="4"/>
      <c r="H798" s="4"/>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row>
    <row r="799" spans="1:37" ht="15.75" customHeight="1">
      <c r="A799" s="5"/>
      <c r="B799" s="2"/>
      <c r="C799" s="3"/>
      <c r="D799" s="5"/>
      <c r="E799" s="4"/>
      <c r="F799" s="4"/>
      <c r="G799" s="4"/>
      <c r="H799" s="4"/>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row>
    <row r="800" spans="1:37" ht="15.75" customHeight="1">
      <c r="A800" s="5"/>
      <c r="B800" s="2"/>
      <c r="C800" s="3"/>
      <c r="D800" s="5"/>
      <c r="E800" s="4"/>
      <c r="F800" s="4"/>
      <c r="G800" s="4"/>
      <c r="H800" s="4"/>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row>
    <row r="801" spans="1:37" ht="15.75" customHeight="1">
      <c r="A801" s="5"/>
      <c r="B801" s="2"/>
      <c r="C801" s="3"/>
      <c r="D801" s="5"/>
      <c r="E801" s="4"/>
      <c r="F801" s="4"/>
      <c r="G801" s="4"/>
      <c r="H801" s="4"/>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row>
    <row r="802" spans="1:37" ht="15.75" customHeight="1">
      <c r="A802" s="5"/>
      <c r="B802" s="2"/>
      <c r="C802" s="3"/>
      <c r="D802" s="5"/>
      <c r="E802" s="4"/>
      <c r="F802" s="4"/>
      <c r="G802" s="4"/>
      <c r="H802" s="4"/>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row>
    <row r="803" spans="1:37" ht="15.75" customHeight="1">
      <c r="A803" s="5"/>
      <c r="B803" s="2"/>
      <c r="C803" s="3"/>
      <c r="D803" s="5"/>
      <c r="E803" s="4"/>
      <c r="F803" s="4"/>
      <c r="G803" s="4"/>
      <c r="H803" s="4"/>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row>
    <row r="804" spans="1:37" ht="15.75" customHeight="1">
      <c r="A804" s="5"/>
      <c r="B804" s="2"/>
      <c r="C804" s="3"/>
      <c r="D804" s="5"/>
      <c r="E804" s="4"/>
      <c r="F804" s="4"/>
      <c r="G804" s="4"/>
      <c r="H804" s="4"/>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row>
    <row r="805" spans="1:37" ht="15.75" customHeight="1">
      <c r="A805" s="5"/>
      <c r="B805" s="2"/>
      <c r="C805" s="3"/>
      <c r="D805" s="5"/>
      <c r="E805" s="4"/>
      <c r="F805" s="4"/>
      <c r="G805" s="4"/>
      <c r="H805" s="4"/>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row>
    <row r="806" spans="1:37" ht="15.75" customHeight="1">
      <c r="A806" s="5"/>
      <c r="B806" s="2"/>
      <c r="C806" s="3"/>
      <c r="D806" s="5"/>
      <c r="E806" s="4"/>
      <c r="F806" s="4"/>
      <c r="G806" s="4"/>
      <c r="H806" s="4"/>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row>
    <row r="807" spans="1:37" ht="15.75" customHeight="1">
      <c r="A807" s="5"/>
      <c r="B807" s="2"/>
      <c r="C807" s="3"/>
      <c r="D807" s="5"/>
      <c r="E807" s="4"/>
      <c r="F807" s="4"/>
      <c r="G807" s="4"/>
      <c r="H807" s="4"/>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row>
    <row r="808" spans="1:37" ht="15.75" customHeight="1">
      <c r="A808" s="5"/>
      <c r="B808" s="2"/>
      <c r="C808" s="3"/>
      <c r="D808" s="5"/>
      <c r="E808" s="4"/>
      <c r="F808" s="4"/>
      <c r="G808" s="4"/>
      <c r="H808" s="4"/>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row>
    <row r="809" spans="1:37" ht="15.75" customHeight="1">
      <c r="A809" s="5"/>
      <c r="B809" s="2"/>
      <c r="C809" s="3"/>
      <c r="D809" s="5"/>
      <c r="E809" s="4"/>
      <c r="F809" s="4"/>
      <c r="G809" s="4"/>
      <c r="H809" s="4"/>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row>
    <row r="810" spans="1:37" ht="15.75" customHeight="1">
      <c r="A810" s="5"/>
      <c r="B810" s="2"/>
      <c r="C810" s="3"/>
      <c r="D810" s="5"/>
      <c r="E810" s="4"/>
      <c r="F810" s="4"/>
      <c r="G810" s="4"/>
      <c r="H810" s="4"/>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row>
    <row r="811" spans="1:37" ht="15.75" customHeight="1">
      <c r="A811" s="5"/>
      <c r="B811" s="2"/>
      <c r="C811" s="3"/>
      <c r="D811" s="5"/>
      <c r="E811" s="4"/>
      <c r="F811" s="4"/>
      <c r="G811" s="4"/>
      <c r="H811" s="4"/>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row>
    <row r="812" spans="1:37" ht="15.75" customHeight="1">
      <c r="A812" s="5"/>
      <c r="B812" s="2"/>
      <c r="C812" s="3"/>
      <c r="D812" s="5"/>
      <c r="E812" s="4"/>
      <c r="F812" s="4"/>
      <c r="G812" s="4"/>
      <c r="H812" s="4"/>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row>
    <row r="813" spans="1:37" ht="15.75" customHeight="1">
      <c r="A813" s="5"/>
      <c r="B813" s="2"/>
      <c r="C813" s="3"/>
      <c r="D813" s="5"/>
      <c r="E813" s="4"/>
      <c r="F813" s="4"/>
      <c r="G813" s="4"/>
      <c r="H813" s="4"/>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row>
    <row r="814" spans="1:37" ht="15.75" customHeight="1">
      <c r="A814" s="5"/>
      <c r="B814" s="2"/>
      <c r="C814" s="3"/>
      <c r="D814" s="5"/>
      <c r="E814" s="4"/>
      <c r="F814" s="4"/>
      <c r="G814" s="4"/>
      <c r="H814" s="4"/>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row>
    <row r="815" spans="1:37" ht="15.75" customHeight="1">
      <c r="A815" s="5"/>
      <c r="B815" s="2"/>
      <c r="C815" s="3"/>
      <c r="D815" s="5"/>
      <c r="E815" s="4"/>
      <c r="F815" s="4"/>
      <c r="G815" s="4"/>
      <c r="H815" s="4"/>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row>
    <row r="816" spans="1:37" ht="15.75" customHeight="1">
      <c r="A816" s="5"/>
      <c r="B816" s="2"/>
      <c r="C816" s="3"/>
      <c r="D816" s="5"/>
      <c r="E816" s="4"/>
      <c r="F816" s="4"/>
      <c r="G816" s="4"/>
      <c r="H816" s="4"/>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row>
    <row r="817" spans="1:37" ht="15.75" customHeight="1">
      <c r="A817" s="5"/>
      <c r="B817" s="2"/>
      <c r="C817" s="3"/>
      <c r="D817" s="5"/>
      <c r="E817" s="4"/>
      <c r="F817" s="4"/>
      <c r="G817" s="4"/>
      <c r="H817" s="4"/>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row>
    <row r="818" spans="1:37" ht="15.75" customHeight="1">
      <c r="A818" s="5"/>
      <c r="B818" s="2"/>
      <c r="C818" s="3"/>
      <c r="D818" s="5"/>
      <c r="E818" s="4"/>
      <c r="F818" s="4"/>
      <c r="G818" s="4"/>
      <c r="H818" s="4"/>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row>
    <row r="819" spans="1:37" ht="15.75" customHeight="1">
      <c r="A819" s="5"/>
      <c r="B819" s="2"/>
      <c r="C819" s="3"/>
      <c r="D819" s="5"/>
      <c r="E819" s="4"/>
      <c r="F819" s="4"/>
      <c r="G819" s="4"/>
      <c r="H819" s="4"/>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row>
    <row r="820" spans="1:37" ht="15.75" customHeight="1">
      <c r="A820" s="5"/>
      <c r="B820" s="2"/>
      <c r="C820" s="3"/>
      <c r="D820" s="5"/>
      <c r="E820" s="4"/>
      <c r="F820" s="4"/>
      <c r="G820" s="4"/>
      <c r="H820" s="4"/>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row>
    <row r="821" spans="1:37" ht="15.75" customHeight="1">
      <c r="A821" s="5"/>
      <c r="B821" s="2"/>
      <c r="C821" s="3"/>
      <c r="D821" s="5"/>
      <c r="E821" s="4"/>
      <c r="F821" s="4"/>
      <c r="G821" s="4"/>
      <c r="H821" s="4"/>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row>
    <row r="822" spans="1:37" ht="15.75" customHeight="1">
      <c r="A822" s="5"/>
      <c r="B822" s="2"/>
      <c r="C822" s="3"/>
      <c r="D822" s="5"/>
      <c r="E822" s="4"/>
      <c r="F822" s="4"/>
      <c r="G822" s="4"/>
      <c r="H822" s="4"/>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row>
    <row r="823" spans="1:37" ht="15.75" customHeight="1">
      <c r="A823" s="5"/>
      <c r="B823" s="2"/>
      <c r="C823" s="3"/>
      <c r="D823" s="5"/>
      <c r="E823" s="4"/>
      <c r="F823" s="4"/>
      <c r="G823" s="4"/>
      <c r="H823" s="4"/>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row>
    <row r="824" spans="1:37" ht="15.75" customHeight="1">
      <c r="A824" s="5"/>
      <c r="B824" s="2"/>
      <c r="C824" s="3"/>
      <c r="D824" s="5"/>
      <c r="E824" s="4"/>
      <c r="F824" s="4"/>
      <c r="G824" s="4"/>
      <c r="H824" s="4"/>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row>
    <row r="825" spans="1:37" ht="15.75" customHeight="1">
      <c r="A825" s="5"/>
      <c r="B825" s="2"/>
      <c r="C825" s="3"/>
      <c r="D825" s="5"/>
      <c r="E825" s="4"/>
      <c r="F825" s="4"/>
      <c r="G825" s="4"/>
      <c r="H825" s="4"/>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row>
    <row r="826" spans="1:37" ht="15.75" customHeight="1">
      <c r="A826" s="5"/>
      <c r="B826" s="2"/>
      <c r="C826" s="3"/>
      <c r="D826" s="5"/>
      <c r="E826" s="4"/>
      <c r="F826" s="4"/>
      <c r="G826" s="4"/>
      <c r="H826" s="4"/>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row>
    <row r="827" spans="1:37" ht="15.75" customHeight="1">
      <c r="A827" s="5"/>
      <c r="B827" s="2"/>
      <c r="C827" s="3"/>
      <c r="D827" s="5"/>
      <c r="E827" s="4"/>
      <c r="F827" s="4"/>
      <c r="G827" s="4"/>
      <c r="H827" s="4"/>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row>
    <row r="828" spans="1:37" ht="15.75" customHeight="1">
      <c r="A828" s="5"/>
      <c r="B828" s="2"/>
      <c r="C828" s="3"/>
      <c r="D828" s="5"/>
      <c r="E828" s="4"/>
      <c r="F828" s="4"/>
      <c r="G828" s="4"/>
      <c r="H828" s="4"/>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row>
    <row r="829" spans="1:37" ht="15.75" customHeight="1">
      <c r="A829" s="5"/>
      <c r="B829" s="2"/>
      <c r="C829" s="3"/>
      <c r="D829" s="5"/>
      <c r="E829" s="4"/>
      <c r="F829" s="4"/>
      <c r="G829" s="4"/>
      <c r="H829" s="4"/>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row>
    <row r="830" spans="1:37" ht="15.75" customHeight="1">
      <c r="A830" s="5"/>
      <c r="B830" s="2"/>
      <c r="C830" s="3"/>
      <c r="D830" s="5"/>
      <c r="E830" s="4"/>
      <c r="F830" s="4"/>
      <c r="G830" s="4"/>
      <c r="H830" s="4"/>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row>
    <row r="831" spans="1:37" ht="15.75" customHeight="1">
      <c r="A831" s="5"/>
      <c r="B831" s="2"/>
      <c r="C831" s="3"/>
      <c r="D831" s="5"/>
      <c r="E831" s="4"/>
      <c r="F831" s="4"/>
      <c r="G831" s="4"/>
      <c r="H831" s="4"/>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row>
    <row r="832" spans="1:37" ht="15.75" customHeight="1">
      <c r="A832" s="5"/>
      <c r="B832" s="2"/>
      <c r="C832" s="3"/>
      <c r="D832" s="5"/>
      <c r="E832" s="4"/>
      <c r="F832" s="4"/>
      <c r="G832" s="4"/>
      <c r="H832" s="4"/>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row>
    <row r="833" spans="1:37" ht="15.75" customHeight="1">
      <c r="A833" s="5"/>
      <c r="B833" s="2"/>
      <c r="C833" s="3"/>
      <c r="D833" s="5"/>
      <c r="E833" s="4"/>
      <c r="F833" s="4"/>
      <c r="G833" s="4"/>
      <c r="H833" s="4"/>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row>
    <row r="834" spans="1:37" ht="15.75" customHeight="1">
      <c r="A834" s="5"/>
      <c r="B834" s="2"/>
      <c r="C834" s="3"/>
      <c r="D834" s="5"/>
      <c r="E834" s="4"/>
      <c r="F834" s="4"/>
      <c r="G834" s="4"/>
      <c r="H834" s="4"/>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row>
    <row r="835" spans="1:37" ht="15.75" customHeight="1">
      <c r="A835" s="5"/>
      <c r="B835" s="2"/>
      <c r="C835" s="3"/>
      <c r="D835" s="5"/>
      <c r="E835" s="4"/>
      <c r="F835" s="4"/>
      <c r="G835" s="4"/>
      <c r="H835" s="4"/>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row>
    <row r="836" spans="1:37" ht="15.75" customHeight="1">
      <c r="A836" s="5"/>
      <c r="B836" s="2"/>
      <c r="C836" s="3"/>
      <c r="D836" s="5"/>
      <c r="E836" s="4"/>
      <c r="F836" s="4"/>
      <c r="G836" s="4"/>
      <c r="H836" s="4"/>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row>
    <row r="837" spans="1:37" ht="15.75" customHeight="1">
      <c r="A837" s="5"/>
      <c r="B837" s="2"/>
      <c r="C837" s="3"/>
      <c r="D837" s="5"/>
      <c r="E837" s="4"/>
      <c r="F837" s="4"/>
      <c r="G837" s="4"/>
      <c r="H837" s="4"/>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row>
    <row r="838" spans="1:37" ht="15.75" customHeight="1">
      <c r="A838" s="5"/>
      <c r="B838" s="2"/>
      <c r="C838" s="3"/>
      <c r="D838" s="5"/>
      <c r="E838" s="4"/>
      <c r="F838" s="4"/>
      <c r="G838" s="4"/>
      <c r="H838" s="4"/>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row>
    <row r="839" spans="1:37" ht="15.75" customHeight="1">
      <c r="A839" s="5"/>
      <c r="B839" s="2"/>
      <c r="C839" s="3"/>
      <c r="D839" s="5"/>
      <c r="E839" s="4"/>
      <c r="F839" s="4"/>
      <c r="G839" s="4"/>
      <c r="H839" s="4"/>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row>
    <row r="840" spans="1:37" ht="15.75" customHeight="1">
      <c r="A840" s="5"/>
      <c r="B840" s="2"/>
      <c r="C840" s="3"/>
      <c r="D840" s="5"/>
      <c r="E840" s="4"/>
      <c r="F840" s="4"/>
      <c r="G840" s="4"/>
      <c r="H840" s="4"/>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row>
    <row r="841" spans="1:37" ht="15.75" customHeight="1">
      <c r="A841" s="5"/>
      <c r="B841" s="2"/>
      <c r="C841" s="3"/>
      <c r="D841" s="5"/>
      <c r="E841" s="4"/>
      <c r="F841" s="4"/>
      <c r="G841" s="4"/>
      <c r="H841" s="4"/>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row>
    <row r="842" spans="1:37" ht="15.75" customHeight="1">
      <c r="A842" s="5"/>
      <c r="B842" s="2"/>
      <c r="C842" s="3"/>
      <c r="D842" s="5"/>
      <c r="E842" s="4"/>
      <c r="F842" s="4"/>
      <c r="G842" s="4"/>
      <c r="H842" s="4"/>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row>
    <row r="843" spans="1:37" ht="15.75" customHeight="1">
      <c r="A843" s="5"/>
      <c r="B843" s="2"/>
      <c r="C843" s="3"/>
      <c r="D843" s="5"/>
      <c r="E843" s="4"/>
      <c r="F843" s="4"/>
      <c r="G843" s="4"/>
      <c r="H843" s="4"/>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row>
    <row r="844" spans="1:37" ht="15.75" customHeight="1">
      <c r="A844" s="5"/>
      <c r="B844" s="2"/>
      <c r="C844" s="3"/>
      <c r="D844" s="5"/>
      <c r="E844" s="4"/>
      <c r="F844" s="4"/>
      <c r="G844" s="4"/>
      <c r="H844" s="4"/>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row>
    <row r="845" spans="1:37" ht="15.75" customHeight="1">
      <c r="A845" s="5"/>
      <c r="B845" s="2"/>
      <c r="C845" s="3"/>
      <c r="D845" s="5"/>
      <c r="E845" s="4"/>
      <c r="F845" s="4"/>
      <c r="G845" s="4"/>
      <c r="H845" s="4"/>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row>
    <row r="846" spans="1:37" ht="15.75" customHeight="1">
      <c r="A846" s="5"/>
      <c r="B846" s="2"/>
      <c r="C846" s="3"/>
      <c r="D846" s="5"/>
      <c r="E846" s="4"/>
      <c r="F846" s="4"/>
      <c r="G846" s="4"/>
      <c r="H846" s="4"/>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row>
    <row r="847" spans="1:37" ht="15.75" customHeight="1">
      <c r="A847" s="5"/>
      <c r="B847" s="2"/>
      <c r="C847" s="3"/>
      <c r="D847" s="5"/>
      <c r="E847" s="4"/>
      <c r="F847" s="4"/>
      <c r="G847" s="4"/>
      <c r="H847" s="4"/>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row>
    <row r="848" spans="1:37" ht="15.75" customHeight="1">
      <c r="A848" s="5"/>
      <c r="B848" s="2"/>
      <c r="C848" s="3"/>
      <c r="D848" s="5"/>
      <c r="E848" s="4"/>
      <c r="F848" s="4"/>
      <c r="G848" s="4"/>
      <c r="H848" s="4"/>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row>
    <row r="849" spans="1:37" ht="15.75" customHeight="1">
      <c r="A849" s="5"/>
      <c r="B849" s="2"/>
      <c r="C849" s="3"/>
      <c r="D849" s="5"/>
      <c r="E849" s="4"/>
      <c r="F849" s="4"/>
      <c r="G849" s="4"/>
      <c r="H849" s="4"/>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row>
    <row r="850" spans="1:37" ht="15.75" customHeight="1">
      <c r="A850" s="5"/>
      <c r="B850" s="2"/>
      <c r="C850" s="3"/>
      <c r="D850" s="5"/>
      <c r="E850" s="4"/>
      <c r="F850" s="4"/>
      <c r="G850" s="4"/>
      <c r="H850" s="4"/>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row>
    <row r="851" spans="1:37" ht="15.75" customHeight="1">
      <c r="A851" s="5"/>
      <c r="B851" s="2"/>
      <c r="C851" s="3"/>
      <c r="D851" s="5"/>
      <c r="E851" s="4"/>
      <c r="F851" s="4"/>
      <c r="G851" s="4"/>
      <c r="H851" s="4"/>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row>
    <row r="852" spans="1:37" ht="15.75" customHeight="1">
      <c r="A852" s="5"/>
      <c r="B852" s="2"/>
      <c r="C852" s="3"/>
      <c r="D852" s="5"/>
      <c r="E852" s="4"/>
      <c r="F852" s="4"/>
      <c r="G852" s="4"/>
      <c r="H852" s="4"/>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row>
    <row r="853" spans="1:37" ht="15.75" customHeight="1">
      <c r="A853" s="5"/>
      <c r="B853" s="2"/>
      <c r="C853" s="3"/>
      <c r="D853" s="5"/>
      <c r="E853" s="4"/>
      <c r="F853" s="4"/>
      <c r="G853" s="4"/>
      <c r="H853" s="4"/>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row>
    <row r="854" spans="1:37" ht="15.75" customHeight="1">
      <c r="A854" s="5"/>
      <c r="B854" s="2"/>
      <c r="C854" s="3"/>
      <c r="D854" s="5"/>
      <c r="E854" s="4"/>
      <c r="F854" s="4"/>
      <c r="G854" s="4"/>
      <c r="H854" s="4"/>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row>
    <row r="855" spans="1:37" ht="15.75" customHeight="1">
      <c r="A855" s="5"/>
      <c r="B855" s="2"/>
      <c r="C855" s="3"/>
      <c r="D855" s="5"/>
      <c r="E855" s="4"/>
      <c r="F855" s="4"/>
      <c r="G855" s="4"/>
      <c r="H855" s="4"/>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row>
    <row r="856" spans="1:37" ht="15.75" customHeight="1">
      <c r="A856" s="5"/>
      <c r="B856" s="2"/>
      <c r="C856" s="3"/>
      <c r="D856" s="5"/>
      <c r="E856" s="4"/>
      <c r="F856" s="4"/>
      <c r="G856" s="4"/>
      <c r="H856" s="4"/>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row>
    <row r="857" spans="1:37" ht="15.75" customHeight="1">
      <c r="A857" s="5"/>
      <c r="B857" s="2"/>
      <c r="C857" s="3"/>
      <c r="D857" s="5"/>
      <c r="E857" s="4"/>
      <c r="F857" s="4"/>
      <c r="G857" s="4"/>
      <c r="H857" s="4"/>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row>
    <row r="858" spans="1:37" ht="15.75" customHeight="1">
      <c r="A858" s="5"/>
      <c r="B858" s="2"/>
      <c r="C858" s="3"/>
      <c r="D858" s="5"/>
      <c r="E858" s="4"/>
      <c r="F858" s="4"/>
      <c r="G858" s="4"/>
      <c r="H858" s="4"/>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row>
    <row r="859" spans="1:37" ht="15.75" customHeight="1">
      <c r="A859" s="5"/>
      <c r="B859" s="2"/>
      <c r="C859" s="3"/>
      <c r="D859" s="5"/>
      <c r="E859" s="4"/>
      <c r="F859" s="4"/>
      <c r="G859" s="4"/>
      <c r="H859" s="4"/>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row>
    <row r="860" spans="1:37" ht="15.75" customHeight="1">
      <c r="A860" s="5"/>
      <c r="B860" s="2"/>
      <c r="C860" s="3"/>
      <c r="D860" s="5"/>
      <c r="E860" s="4"/>
      <c r="F860" s="4"/>
      <c r="G860" s="4"/>
      <c r="H860" s="4"/>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row>
    <row r="861" spans="1:37" ht="15.75" customHeight="1">
      <c r="A861" s="5"/>
      <c r="B861" s="2"/>
      <c r="C861" s="3"/>
      <c r="D861" s="5"/>
      <c r="E861" s="4"/>
      <c r="F861" s="4"/>
      <c r="G861" s="4"/>
      <c r="H861" s="4"/>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row>
    <row r="862" spans="1:37" ht="15.75" customHeight="1">
      <c r="A862" s="5"/>
      <c r="B862" s="2"/>
      <c r="C862" s="3"/>
      <c r="D862" s="5"/>
      <c r="E862" s="4"/>
      <c r="F862" s="4"/>
      <c r="G862" s="4"/>
      <c r="H862" s="4"/>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row>
    <row r="863" spans="1:37" ht="15.75" customHeight="1">
      <c r="A863" s="5"/>
      <c r="B863" s="2"/>
      <c r="C863" s="3"/>
      <c r="D863" s="5"/>
      <c r="E863" s="4"/>
      <c r="F863" s="4"/>
      <c r="G863" s="4"/>
      <c r="H863" s="4"/>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row>
    <row r="864" spans="1:37" ht="15.75" customHeight="1">
      <c r="A864" s="5"/>
      <c r="B864" s="2"/>
      <c r="C864" s="3"/>
      <c r="D864" s="5"/>
      <c r="E864" s="4"/>
      <c r="F864" s="4"/>
      <c r="G864" s="4"/>
      <c r="H864" s="4"/>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row>
    <row r="865" spans="1:37" ht="15.75" customHeight="1">
      <c r="A865" s="5"/>
      <c r="B865" s="2"/>
      <c r="C865" s="3"/>
      <c r="D865" s="5"/>
      <c r="E865" s="4"/>
      <c r="F865" s="4"/>
      <c r="G865" s="4"/>
      <c r="H865" s="4"/>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row>
    <row r="866" spans="1:37" ht="15.75" customHeight="1">
      <c r="A866" s="5"/>
      <c r="B866" s="2"/>
      <c r="C866" s="3"/>
      <c r="D866" s="5"/>
      <c r="E866" s="4"/>
      <c r="F866" s="4"/>
      <c r="G866" s="4"/>
      <c r="H866" s="4"/>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row>
    <row r="867" spans="1:37" ht="15.75" customHeight="1">
      <c r="A867" s="5"/>
      <c r="B867" s="2"/>
      <c r="C867" s="3"/>
      <c r="D867" s="5"/>
      <c r="E867" s="4"/>
      <c r="F867" s="4"/>
      <c r="G867" s="4"/>
      <c r="H867" s="4"/>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row>
    <row r="868" spans="1:37" ht="15.75" customHeight="1">
      <c r="A868" s="5"/>
      <c r="B868" s="2"/>
      <c r="C868" s="3"/>
      <c r="D868" s="5"/>
      <c r="E868" s="4"/>
      <c r="F868" s="4"/>
      <c r="G868" s="4"/>
      <c r="H868" s="4"/>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row>
    <row r="869" spans="1:37" ht="15.75" customHeight="1">
      <c r="A869" s="5"/>
      <c r="B869" s="2"/>
      <c r="C869" s="3"/>
      <c r="D869" s="5"/>
      <c r="E869" s="4"/>
      <c r="F869" s="4"/>
      <c r="G869" s="4"/>
      <c r="H869" s="4"/>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row>
    <row r="870" spans="1:37" ht="15.75" customHeight="1">
      <c r="A870" s="5"/>
      <c r="B870" s="2"/>
      <c r="C870" s="3"/>
      <c r="D870" s="5"/>
      <c r="E870" s="4"/>
      <c r="F870" s="4"/>
      <c r="G870" s="4"/>
      <c r="H870" s="4"/>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row>
    <row r="871" spans="1:37" ht="15.75" customHeight="1">
      <c r="A871" s="5"/>
      <c r="B871" s="2"/>
      <c r="C871" s="3"/>
      <c r="D871" s="5"/>
      <c r="E871" s="4"/>
      <c r="F871" s="4"/>
      <c r="G871" s="4"/>
      <c r="H871" s="4"/>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row>
    <row r="872" spans="1:37" ht="15.75" customHeight="1">
      <c r="A872" s="5"/>
      <c r="B872" s="2"/>
      <c r="C872" s="3"/>
      <c r="D872" s="5"/>
      <c r="E872" s="4"/>
      <c r="F872" s="4"/>
      <c r="G872" s="4"/>
      <c r="H872" s="4"/>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row>
    <row r="873" spans="1:37" ht="15.75" customHeight="1">
      <c r="A873" s="5"/>
      <c r="B873" s="2"/>
      <c r="C873" s="3"/>
      <c r="D873" s="5"/>
      <c r="E873" s="4"/>
      <c r="F873" s="4"/>
      <c r="G873" s="4"/>
      <c r="H873" s="4"/>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row>
    <row r="874" spans="1:37" ht="15.75" customHeight="1">
      <c r="A874" s="5"/>
      <c r="B874" s="2"/>
      <c r="C874" s="3"/>
      <c r="D874" s="5"/>
      <c r="E874" s="4"/>
      <c r="F874" s="4"/>
      <c r="G874" s="4"/>
      <c r="H874" s="4"/>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row>
    <row r="875" spans="1:37" ht="15.75" customHeight="1">
      <c r="A875" s="5"/>
      <c r="B875" s="2"/>
      <c r="C875" s="3"/>
      <c r="D875" s="5"/>
      <c r="E875" s="4"/>
      <c r="F875" s="4"/>
      <c r="G875" s="4"/>
      <c r="H875" s="4"/>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row>
    <row r="876" spans="1:37" ht="15.75" customHeight="1">
      <c r="A876" s="5"/>
      <c r="B876" s="2"/>
      <c r="C876" s="3"/>
      <c r="D876" s="5"/>
      <c r="E876" s="4"/>
      <c r="F876" s="4"/>
      <c r="G876" s="4"/>
      <c r="H876" s="4"/>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row>
    <row r="877" spans="1:37" ht="15.75" customHeight="1">
      <c r="A877" s="5"/>
      <c r="B877" s="2"/>
      <c r="C877" s="3"/>
      <c r="D877" s="5"/>
      <c r="E877" s="4"/>
      <c r="F877" s="4"/>
      <c r="G877" s="4"/>
      <c r="H877" s="4"/>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row>
    <row r="878" spans="1:37" ht="15.75" customHeight="1">
      <c r="A878" s="5"/>
      <c r="B878" s="2"/>
      <c r="C878" s="3"/>
      <c r="D878" s="5"/>
      <c r="E878" s="4"/>
      <c r="F878" s="4"/>
      <c r="G878" s="4"/>
      <c r="H878" s="4"/>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row>
    <row r="879" spans="1:37" ht="15.75" customHeight="1">
      <c r="A879" s="5"/>
      <c r="B879" s="2"/>
      <c r="C879" s="3"/>
      <c r="D879" s="5"/>
      <c r="E879" s="4"/>
      <c r="F879" s="4"/>
      <c r="G879" s="4"/>
      <c r="H879" s="4"/>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row>
    <row r="880" spans="1:37" ht="15.75" customHeight="1">
      <c r="A880" s="5"/>
      <c r="B880" s="2"/>
      <c r="C880" s="3"/>
      <c r="D880" s="5"/>
      <c r="E880" s="4"/>
      <c r="F880" s="4"/>
      <c r="G880" s="4"/>
      <c r="H880" s="4"/>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row>
    <row r="881" spans="1:37" ht="15.75" customHeight="1">
      <c r="A881" s="5"/>
      <c r="B881" s="2"/>
      <c r="C881" s="3"/>
      <c r="D881" s="5"/>
      <c r="E881" s="4"/>
      <c r="F881" s="4"/>
      <c r="G881" s="4"/>
      <c r="H881" s="4"/>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row>
    <row r="882" spans="1:37" ht="15.75" customHeight="1">
      <c r="A882" s="5"/>
      <c r="B882" s="2"/>
      <c r="C882" s="3"/>
      <c r="D882" s="5"/>
      <c r="E882" s="4"/>
      <c r="F882" s="4"/>
      <c r="G882" s="4"/>
      <c r="H882" s="4"/>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row>
    <row r="883" spans="1:37" ht="15.75" customHeight="1">
      <c r="A883" s="5"/>
      <c r="B883" s="2"/>
      <c r="C883" s="3"/>
      <c r="D883" s="5"/>
      <c r="E883" s="4"/>
      <c r="F883" s="4"/>
      <c r="G883" s="4"/>
      <c r="H883" s="4"/>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row>
    <row r="884" spans="1:37" ht="15.75" customHeight="1">
      <c r="A884" s="5"/>
      <c r="B884" s="2"/>
      <c r="C884" s="3"/>
      <c r="D884" s="5"/>
      <c r="E884" s="4"/>
      <c r="F884" s="4"/>
      <c r="G884" s="4"/>
      <c r="H884" s="4"/>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row>
    <row r="885" spans="1:37" ht="15.75" customHeight="1">
      <c r="A885" s="5"/>
      <c r="B885" s="2"/>
      <c r="C885" s="3"/>
      <c r="D885" s="5"/>
      <c r="E885" s="4"/>
      <c r="F885" s="4"/>
      <c r="G885" s="4"/>
      <c r="H885" s="4"/>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row>
    <row r="886" spans="1:37" ht="15.75" customHeight="1">
      <c r="A886" s="5"/>
      <c r="B886" s="2"/>
      <c r="C886" s="3"/>
      <c r="D886" s="5"/>
      <c r="E886" s="4"/>
      <c r="F886" s="4"/>
      <c r="G886" s="4"/>
      <c r="H886" s="4"/>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row>
    <row r="887" spans="1:37" ht="15.75" customHeight="1">
      <c r="A887" s="5"/>
      <c r="B887" s="2"/>
      <c r="C887" s="3"/>
      <c r="D887" s="5"/>
      <c r="E887" s="4"/>
      <c r="F887" s="4"/>
      <c r="G887" s="4"/>
      <c r="H887" s="4"/>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row>
    <row r="888" spans="1:37" ht="15.75" customHeight="1">
      <c r="A888" s="5"/>
      <c r="B888" s="2"/>
      <c r="C888" s="3"/>
      <c r="D888" s="5"/>
      <c r="E888" s="4"/>
      <c r="F888" s="4"/>
      <c r="G888" s="4"/>
      <c r="H888" s="4"/>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row>
    <row r="889" spans="1:37" ht="15.75" customHeight="1">
      <c r="A889" s="5"/>
      <c r="B889" s="2"/>
      <c r="C889" s="3"/>
      <c r="D889" s="5"/>
      <c r="E889" s="4"/>
      <c r="F889" s="4"/>
      <c r="G889" s="4"/>
      <c r="H889" s="4"/>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row>
    <row r="890" spans="1:37" ht="15.75" customHeight="1">
      <c r="A890" s="5"/>
      <c r="B890" s="2"/>
      <c r="C890" s="3"/>
      <c r="D890" s="5"/>
      <c r="E890" s="4"/>
      <c r="F890" s="4"/>
      <c r="G890" s="4"/>
      <c r="H890" s="4"/>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row>
    <row r="891" spans="1:37" ht="15.75" customHeight="1">
      <c r="A891" s="5"/>
      <c r="B891" s="2"/>
      <c r="C891" s="3"/>
      <c r="D891" s="5"/>
      <c r="E891" s="4"/>
      <c r="F891" s="4"/>
      <c r="G891" s="4"/>
      <c r="H891" s="4"/>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row>
    <row r="892" spans="1:37" ht="15.75" customHeight="1">
      <c r="A892" s="5"/>
      <c r="B892" s="2"/>
      <c r="C892" s="3"/>
      <c r="D892" s="5"/>
      <c r="E892" s="4"/>
      <c r="F892" s="4"/>
      <c r="G892" s="4"/>
      <c r="H892" s="4"/>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row>
    <row r="893" spans="1:37" ht="15.75" customHeight="1">
      <c r="A893" s="5"/>
      <c r="B893" s="2"/>
      <c r="C893" s="3"/>
      <c r="D893" s="5"/>
      <c r="E893" s="4"/>
      <c r="F893" s="4"/>
      <c r="G893" s="4"/>
      <c r="H893" s="4"/>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row>
    <row r="894" spans="1:37" ht="15.75" customHeight="1">
      <c r="A894" s="5"/>
      <c r="B894" s="2"/>
      <c r="C894" s="3"/>
      <c r="D894" s="5"/>
      <c r="E894" s="4"/>
      <c r="F894" s="4"/>
      <c r="G894" s="4"/>
      <c r="H894" s="4"/>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row>
    <row r="895" spans="1:37" ht="15.75" customHeight="1">
      <c r="A895" s="5"/>
      <c r="B895" s="2"/>
      <c r="C895" s="3"/>
      <c r="D895" s="5"/>
      <c r="E895" s="4"/>
      <c r="F895" s="4"/>
      <c r="G895" s="4"/>
      <c r="H895" s="4"/>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row>
    <row r="896" spans="1:37" ht="15.75" customHeight="1">
      <c r="A896" s="5"/>
      <c r="B896" s="2"/>
      <c r="C896" s="3"/>
      <c r="D896" s="5"/>
      <c r="E896" s="4"/>
      <c r="F896" s="4"/>
      <c r="G896" s="4"/>
      <c r="H896" s="4"/>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row>
    <row r="897" spans="1:37" ht="15.75" customHeight="1">
      <c r="A897" s="5"/>
      <c r="B897" s="2"/>
      <c r="C897" s="3"/>
      <c r="D897" s="5"/>
      <c r="E897" s="4"/>
      <c r="F897" s="4"/>
      <c r="G897" s="4"/>
      <c r="H897" s="4"/>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row>
    <row r="898" spans="1:37" ht="15.75" customHeight="1">
      <c r="A898" s="5"/>
      <c r="B898" s="2"/>
      <c r="C898" s="3"/>
      <c r="D898" s="5"/>
      <c r="E898" s="4"/>
      <c r="F898" s="4"/>
      <c r="G898" s="4"/>
      <c r="H898" s="4"/>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row>
    <row r="899" spans="1:37" ht="15.75" customHeight="1">
      <c r="A899" s="5"/>
      <c r="B899" s="2"/>
      <c r="C899" s="3"/>
      <c r="D899" s="5"/>
      <c r="E899" s="4"/>
      <c r="F899" s="4"/>
      <c r="G899" s="4"/>
      <c r="H899" s="4"/>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row>
    <row r="900" spans="1:37" ht="15.75" customHeight="1">
      <c r="A900" s="5"/>
      <c r="B900" s="2"/>
      <c r="C900" s="3"/>
      <c r="D900" s="5"/>
      <c r="E900" s="4"/>
      <c r="F900" s="4"/>
      <c r="G900" s="4"/>
      <c r="H900" s="4"/>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row>
    <row r="901" spans="1:37" ht="15.75" customHeight="1">
      <c r="A901" s="5"/>
      <c r="B901" s="2"/>
      <c r="C901" s="3"/>
      <c r="D901" s="5"/>
      <c r="E901" s="4"/>
      <c r="F901" s="4"/>
      <c r="G901" s="4"/>
      <c r="H901" s="4"/>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row>
    <row r="902" spans="1:37" ht="15.75" customHeight="1">
      <c r="A902" s="5"/>
      <c r="B902" s="2"/>
      <c r="C902" s="3"/>
      <c r="D902" s="5"/>
      <c r="E902" s="4"/>
      <c r="F902" s="4"/>
      <c r="G902" s="4"/>
      <c r="H902" s="4"/>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row>
    <row r="903" spans="1:37" ht="15.75" customHeight="1">
      <c r="A903" s="5"/>
      <c r="B903" s="2"/>
      <c r="C903" s="3"/>
      <c r="D903" s="5"/>
      <c r="E903" s="4"/>
      <c r="F903" s="4"/>
      <c r="G903" s="4"/>
      <c r="H903" s="4"/>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row>
    <row r="904" spans="1:37" ht="15.75" customHeight="1">
      <c r="A904" s="5"/>
      <c r="B904" s="2"/>
      <c r="C904" s="3"/>
      <c r="D904" s="5"/>
      <c r="E904" s="4"/>
      <c r="F904" s="4"/>
      <c r="G904" s="4"/>
      <c r="H904" s="4"/>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row>
    <row r="905" spans="1:37" ht="15.75" customHeight="1">
      <c r="A905" s="5"/>
      <c r="B905" s="2"/>
      <c r="C905" s="3"/>
      <c r="D905" s="5"/>
      <c r="E905" s="4"/>
      <c r="F905" s="4"/>
      <c r="G905" s="4"/>
      <c r="H905" s="4"/>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row>
    <row r="906" spans="1:37" ht="15.75" customHeight="1">
      <c r="A906" s="5"/>
      <c r="B906" s="2"/>
      <c r="C906" s="3"/>
      <c r="D906" s="5"/>
      <c r="E906" s="4"/>
      <c r="F906" s="4"/>
      <c r="G906" s="4"/>
      <c r="H906" s="4"/>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row>
    <row r="907" spans="1:37" ht="15.75" customHeight="1">
      <c r="A907" s="5"/>
      <c r="B907" s="2"/>
      <c r="C907" s="3"/>
      <c r="D907" s="5"/>
      <c r="E907" s="4"/>
      <c r="F907" s="4"/>
      <c r="G907" s="4"/>
      <c r="H907" s="4"/>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row>
    <row r="908" spans="1:37" ht="15.75" customHeight="1">
      <c r="A908" s="5"/>
      <c r="B908" s="2"/>
      <c r="C908" s="3"/>
      <c r="D908" s="5"/>
      <c r="E908" s="4"/>
      <c r="F908" s="4"/>
      <c r="G908" s="4"/>
      <c r="H908" s="4"/>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row>
    <row r="909" spans="1:37" ht="15.75" customHeight="1">
      <c r="A909" s="5"/>
      <c r="B909" s="2"/>
      <c r="C909" s="3"/>
      <c r="D909" s="5"/>
      <c r="E909" s="4"/>
      <c r="F909" s="4"/>
      <c r="G909" s="4"/>
      <c r="H909" s="4"/>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row>
    <row r="910" spans="1:37" ht="15.75" customHeight="1">
      <c r="A910" s="5"/>
      <c r="B910" s="2"/>
      <c r="C910" s="3"/>
      <c r="D910" s="5"/>
      <c r="E910" s="4"/>
      <c r="F910" s="4"/>
      <c r="G910" s="4"/>
      <c r="H910" s="4"/>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row>
    <row r="911" spans="1:37" ht="15.75" customHeight="1">
      <c r="A911" s="5"/>
      <c r="B911" s="2"/>
      <c r="C911" s="3"/>
      <c r="D911" s="5"/>
      <c r="E911" s="4"/>
      <c r="F911" s="4"/>
      <c r="G911" s="4"/>
      <c r="H911" s="4"/>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row>
    <row r="912" spans="1:37" ht="15.75" customHeight="1">
      <c r="A912" s="5"/>
      <c r="B912" s="2"/>
      <c r="C912" s="3"/>
      <c r="D912" s="5"/>
      <c r="E912" s="4"/>
      <c r="F912" s="4"/>
      <c r="G912" s="4"/>
      <c r="H912" s="4"/>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row>
    <row r="913" spans="1:37" ht="15.75" customHeight="1">
      <c r="A913" s="5"/>
      <c r="B913" s="2"/>
      <c r="C913" s="3"/>
      <c r="D913" s="5"/>
      <c r="E913" s="4"/>
      <c r="F913" s="4"/>
      <c r="G913" s="4"/>
      <c r="H913" s="4"/>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row>
    <row r="914" spans="1:37" ht="15.75" customHeight="1">
      <c r="A914" s="5"/>
      <c r="B914" s="2"/>
      <c r="C914" s="3"/>
      <c r="D914" s="5"/>
      <c r="E914" s="4"/>
      <c r="F914" s="4"/>
      <c r="G914" s="4"/>
      <c r="H914" s="4"/>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row>
    <row r="915" spans="1:37" ht="15.75" customHeight="1">
      <c r="A915" s="5"/>
      <c r="B915" s="2"/>
      <c r="C915" s="3"/>
      <c r="D915" s="5"/>
      <c r="E915" s="4"/>
      <c r="F915" s="4"/>
      <c r="G915" s="4"/>
      <c r="H915" s="4"/>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row>
    <row r="916" spans="1:37" ht="15.75" customHeight="1">
      <c r="A916" s="5"/>
      <c r="B916" s="2"/>
      <c r="C916" s="3"/>
      <c r="D916" s="5"/>
      <c r="E916" s="4"/>
      <c r="F916" s="4"/>
      <c r="G916" s="4"/>
      <c r="H916" s="4"/>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row>
    <row r="917" spans="1:37" ht="15.75" customHeight="1">
      <c r="A917" s="5"/>
      <c r="B917" s="2"/>
      <c r="C917" s="3"/>
      <c r="D917" s="5"/>
      <c r="E917" s="4"/>
      <c r="F917" s="4"/>
      <c r="G917" s="4"/>
      <c r="H917" s="4"/>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row>
    <row r="918" spans="1:37" ht="15.75" customHeight="1">
      <c r="A918" s="5"/>
      <c r="B918" s="2"/>
      <c r="C918" s="3"/>
      <c r="D918" s="5"/>
      <c r="E918" s="4"/>
      <c r="F918" s="4"/>
      <c r="G918" s="4"/>
      <c r="H918" s="4"/>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row>
    <row r="919" spans="1:37" ht="15.75" customHeight="1">
      <c r="A919" s="5"/>
      <c r="B919" s="2"/>
      <c r="C919" s="3"/>
      <c r="D919" s="5"/>
      <c r="E919" s="4"/>
      <c r="F919" s="4"/>
      <c r="G919" s="4"/>
      <c r="H919" s="4"/>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row>
    <row r="920" spans="1:37" ht="15.75" customHeight="1">
      <c r="A920" s="5"/>
      <c r="B920" s="2"/>
      <c r="C920" s="3"/>
      <c r="D920" s="5"/>
      <c r="E920" s="4"/>
      <c r="F920" s="4"/>
      <c r="G920" s="4"/>
      <c r="H920" s="4"/>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row>
    <row r="921" spans="1:37" ht="15.75" customHeight="1">
      <c r="A921" s="5"/>
      <c r="B921" s="2"/>
      <c r="C921" s="3"/>
      <c r="D921" s="5"/>
      <c r="E921" s="4"/>
      <c r="F921" s="4"/>
      <c r="G921" s="4"/>
      <c r="H921" s="4"/>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row>
    <row r="922" spans="1:37" ht="21">
      <c r="A922" s="5"/>
      <c r="B922" s="2"/>
      <c r="C922" s="3"/>
      <c r="D922" s="5"/>
      <c r="E922" s="5"/>
      <c r="F922" s="4"/>
      <c r="G922" s="4"/>
      <c r="H922" s="4"/>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row>
    <row r="923" spans="1:37" ht="21">
      <c r="A923" s="5"/>
      <c r="B923" s="2"/>
      <c r="C923" s="3"/>
      <c r="D923" s="5"/>
      <c r="E923" s="5"/>
      <c r="F923" s="4"/>
      <c r="G923" s="4"/>
      <c r="H923" s="4"/>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row>
    <row r="924" spans="1:37" ht="21">
      <c r="A924" s="5"/>
      <c r="B924" s="2"/>
      <c r="C924" s="3"/>
      <c r="D924" s="5"/>
      <c r="E924" s="5"/>
      <c r="F924" s="4"/>
      <c r="G924" s="4"/>
      <c r="H924" s="4"/>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row>
    <row r="925" spans="1:37" ht="21">
      <c r="A925" s="5"/>
      <c r="B925" s="2"/>
      <c r="C925" s="3"/>
      <c r="D925" s="5"/>
      <c r="E925" s="5"/>
      <c r="F925" s="4"/>
      <c r="G925" s="4"/>
      <c r="H925" s="4"/>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row>
    <row r="926" spans="1:37" ht="21">
      <c r="A926" s="5"/>
      <c r="B926" s="2"/>
      <c r="C926" s="3"/>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row>
    <row r="927" spans="1:37" ht="21">
      <c r="A927" s="5"/>
      <c r="B927" s="2"/>
      <c r="C927" s="3"/>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row>
    <row r="928" spans="1:37" ht="21">
      <c r="A928" s="5"/>
      <c r="B928" s="2"/>
      <c r="C928" s="3"/>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row>
    <row r="929" spans="1:37" ht="21">
      <c r="A929" s="5"/>
      <c r="B929" s="2"/>
      <c r="C929" s="3"/>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row>
    <row r="930" spans="1:37" ht="21">
      <c r="A930" s="5"/>
      <c r="B930" s="2"/>
      <c r="C930" s="3"/>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row>
    <row r="931" spans="1:37" ht="21">
      <c r="A931" s="5"/>
      <c r="B931" s="2"/>
      <c r="C931" s="3"/>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row>
    <row r="932" spans="1:37" ht="21">
      <c r="A932" s="5"/>
      <c r="B932" s="2"/>
      <c r="C932" s="3"/>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row>
    <row r="933" spans="1:37" ht="21">
      <c r="A933" s="5"/>
      <c r="B933" s="2"/>
      <c r="C933" s="3"/>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row>
    <row r="934" spans="1:37" ht="21">
      <c r="A934" s="5"/>
      <c r="B934" s="2"/>
      <c r="C934" s="3"/>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row>
    <row r="935" spans="1:37" ht="21">
      <c r="A935" s="5"/>
      <c r="B935" s="2"/>
      <c r="C935" s="3"/>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row>
    <row r="936" spans="1:37" ht="21">
      <c r="A936" s="5"/>
      <c r="B936" s="2"/>
      <c r="C936" s="3"/>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row>
    <row r="937" spans="1:37" ht="21">
      <c r="A937" s="5"/>
      <c r="B937" s="2"/>
      <c r="C937" s="3"/>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row>
    <row r="938" spans="1:37" ht="21">
      <c r="A938" s="5"/>
      <c r="B938" s="2"/>
      <c r="C938" s="3"/>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row>
    <row r="939" spans="1:37" ht="21">
      <c r="A939" s="5"/>
      <c r="B939" s="2"/>
      <c r="C939" s="3"/>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row>
    <row r="940" spans="1:37" ht="21">
      <c r="A940" s="5"/>
      <c r="B940" s="2"/>
      <c r="C940" s="3"/>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row>
    <row r="941" spans="1:37" ht="21">
      <c r="A941" s="5"/>
      <c r="B941" s="2"/>
      <c r="C941" s="3"/>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row>
    <row r="942" spans="1:37" ht="21">
      <c r="A942" s="5"/>
      <c r="B942" s="2"/>
      <c r="C942" s="3"/>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row>
    <row r="943" spans="1:37" ht="21">
      <c r="A943" s="5"/>
      <c r="B943" s="2"/>
      <c r="C943" s="3"/>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row>
    <row r="944" spans="1:37" ht="21">
      <c r="A944" s="5"/>
      <c r="B944" s="2"/>
      <c r="C944" s="3"/>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row>
    <row r="945" spans="1:37" ht="21">
      <c r="A945" s="5"/>
      <c r="B945" s="2"/>
      <c r="C945" s="3"/>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row>
    <row r="946" spans="1:37" ht="21">
      <c r="A946" s="5"/>
      <c r="B946" s="2"/>
      <c r="C946" s="3"/>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row>
    <row r="947" spans="1:37" ht="21">
      <c r="A947" s="5"/>
      <c r="B947" s="2"/>
      <c r="C947" s="3"/>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row>
    <row r="948" spans="1:37" ht="21">
      <c r="A948" s="5"/>
      <c r="B948" s="2"/>
      <c r="C948" s="3"/>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row>
    <row r="949" spans="1:37" ht="21">
      <c r="A949" s="5"/>
      <c r="B949" s="2"/>
      <c r="C949" s="3"/>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row>
    <row r="950" spans="1:37" ht="21">
      <c r="A950" s="5"/>
      <c r="B950" s="2"/>
      <c r="C950" s="3"/>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row>
  </sheetData>
  <mergeCells count="28">
    <mergeCell ref="AC51:AC56"/>
    <mergeCell ref="C61:N61"/>
    <mergeCell ref="AC33:AC41"/>
    <mergeCell ref="AC42:AC45"/>
    <mergeCell ref="F90:F91"/>
    <mergeCell ref="I90:I91"/>
    <mergeCell ref="F95:F96"/>
    <mergeCell ref="C18:C21"/>
    <mergeCell ref="C22:C26"/>
    <mergeCell ref="C33:C41"/>
    <mergeCell ref="C42:C45"/>
    <mergeCell ref="C46:C50"/>
    <mergeCell ref="C51:C56"/>
    <mergeCell ref="C62:N62"/>
    <mergeCell ref="C27:C32"/>
    <mergeCell ref="B2:N2"/>
    <mergeCell ref="B3:N3"/>
    <mergeCell ref="P6:S6"/>
    <mergeCell ref="T6:W6"/>
    <mergeCell ref="X6:AA6"/>
    <mergeCell ref="C8:C12"/>
    <mergeCell ref="C13:C17"/>
    <mergeCell ref="AC46:AC50"/>
    <mergeCell ref="AC8:AC12"/>
    <mergeCell ref="AC13:AC17"/>
    <mergeCell ref="AC18:AC21"/>
    <mergeCell ref="AC22:AC26"/>
    <mergeCell ref="AC27:AC32"/>
  </mergeCells>
  <pageMargins left="0.7" right="0.7" top="0.75" bottom="0.75" header="0" footer="0"/>
  <pageSetup paperSize="9"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646C393D83FD49881D93EA799B4F36" ma:contentTypeVersion="16" ma:contentTypeDescription="Creare un nuovo documento." ma:contentTypeScope="" ma:versionID="1df8850c5285dc57d48ff1f134940b31">
  <xsd:schema xmlns:xsd="http://www.w3.org/2001/XMLSchema" xmlns:xs="http://www.w3.org/2001/XMLSchema" xmlns:p="http://schemas.microsoft.com/office/2006/metadata/properties" xmlns:ns2="baf621ce-bc7d-4266-a050-a91c958619bb" xmlns:ns3="769a3418-36cd-4a52-851d-3b1b9101217b" targetNamespace="http://schemas.microsoft.com/office/2006/metadata/properties" ma:root="true" ma:fieldsID="2733e3fa4954c2ce71bcd913016fa5ab" ns2:_="" ns3:_="">
    <xsd:import namespace="baf621ce-bc7d-4266-a050-a91c958619bb"/>
    <xsd:import namespace="769a3418-36cd-4a52-851d-3b1b9101217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621ce-bc7d-4266-a050-a91c95861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c83af93-77b0-4529-b0b4-0fd31115486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a3418-36cd-4a52-851d-3b1b9101217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3b294fe-e1a6-43e4-b519-6d30e6cd84c7}" ma:internalName="TaxCatchAll" ma:showField="CatchAllData" ma:web="769a3418-36cd-4a52-851d-3b1b9101217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69a3418-36cd-4a52-851d-3b1b9101217b" xsi:nil="true"/>
    <lcf76f155ced4ddcb4097134ff3c332f xmlns="baf621ce-bc7d-4266-a050-a91c958619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FDC98-EB48-450B-9437-B69B89C28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621ce-bc7d-4266-a050-a91c958619bb"/>
    <ds:schemaRef ds:uri="769a3418-36cd-4a52-851d-3b1b91012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123388-0ABF-49DC-A826-CBB2398511CC}">
  <ds:schemaRefs>
    <ds:schemaRef ds:uri="http://schemas.microsoft.com/office/2006/metadata/properties"/>
    <ds:schemaRef ds:uri="http://schemas.microsoft.com/office/infopath/2007/PartnerControls"/>
    <ds:schemaRef ds:uri="769a3418-36cd-4a52-851d-3b1b9101217b"/>
    <ds:schemaRef ds:uri="baf621ce-bc7d-4266-a050-a91c958619bb"/>
  </ds:schemaRefs>
</ds:datastoreItem>
</file>

<file path=customXml/itemProps3.xml><?xml version="1.0" encoding="utf-8"?>
<ds:datastoreItem xmlns:ds="http://schemas.openxmlformats.org/officeDocument/2006/customXml" ds:itemID="{1714FDB6-8DEA-47CA-B69C-A52E172647C9}">
  <ds:schemaRefs>
    <ds:schemaRef ds:uri="http://schemas.microsoft.com/sharepoint/v3/contenttype/forms"/>
  </ds:schemaRefs>
</ds:datastoreItem>
</file>

<file path=docMetadata/LabelInfo.xml><?xml version="1.0" encoding="utf-8"?>
<clbl:labelList xmlns:clbl="http://schemas.microsoft.com/office/2020/mipLabelMetadata">
  <clbl:label id="{47855545-00bb-4800-a65f-e79104ec0fc4}" enabled="0" method="" siteId="{47855545-00bb-4800-a65f-e79104ec0fc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Curriculum CETM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Hewer</dc:creator>
  <cp:lastModifiedBy>Irene Burroni</cp:lastModifiedBy>
  <dcterms:created xsi:type="dcterms:W3CDTF">2024-08-25T13:13:37Z</dcterms:created>
  <dcterms:modified xsi:type="dcterms:W3CDTF">2026-07-16T20:24:24Z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0x010100B5646C393D83FD49881D93EA799B4F36</vt:lpwstr>
  </property>
  <property fmtid="{D5CDD505-2E9C-101B-9397-08002B2CF9AE}" pid="3" name="MediaServiceImageTags">
    <vt:lpwstr/>
  </property>
</Properties>
</file>