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mariavictoriagomez/Downloads/"/>
    </mc:Choice>
  </mc:AlternateContent>
  <xr:revisionPtr revIDLastSave="0" documentId="13_ncr:1_{E88D5D2A-EF78-CB41-B51F-57F5A7305CC7}" xr6:coauthVersionLast="47" xr6:coauthVersionMax="47" xr10:uidLastSave="{00000000-0000-0000-0000-000000000000}"/>
  <bookViews>
    <workbookView xWindow="-35980" yWindow="-920" windowWidth="33740" windowHeight="20280" xr2:uid="{00000000-000D-0000-FFFF-FFFF00000000}"/>
  </bookViews>
  <sheets>
    <sheet name="Curriculum CET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1" l="1"/>
  <c r="J60" i="1"/>
  <c r="L60" i="1" s="1"/>
  <c r="Z57" i="1"/>
  <c r="Y57" i="1"/>
  <c r="V57" i="1"/>
  <c r="U57" i="1"/>
  <c r="R57" i="1"/>
  <c r="Q57" i="1"/>
  <c r="L57" i="1"/>
  <c r="AA57" i="1" s="1"/>
  <c r="AA56" i="1"/>
  <c r="Z56" i="1"/>
  <c r="Y56" i="1"/>
  <c r="V56" i="1"/>
  <c r="U56" i="1"/>
  <c r="L56" i="1"/>
  <c r="W56" i="1" s="1"/>
  <c r="Z55" i="1"/>
  <c r="Y55" i="1"/>
  <c r="V55" i="1"/>
  <c r="U55" i="1"/>
  <c r="L55" i="1"/>
  <c r="AA55" i="1" s="1"/>
  <c r="Z54" i="1"/>
  <c r="Y54" i="1"/>
  <c r="V54" i="1"/>
  <c r="U54" i="1"/>
  <c r="R54" i="1"/>
  <c r="Q54" i="1"/>
  <c r="L54" i="1"/>
  <c r="AA54" i="1" s="1"/>
  <c r="AA53" i="1"/>
  <c r="Z53" i="1"/>
  <c r="Y53" i="1"/>
  <c r="V53" i="1"/>
  <c r="U53" i="1"/>
  <c r="S53" i="1"/>
  <c r="R53" i="1"/>
  <c r="Q53" i="1"/>
  <c r="L53" i="1"/>
  <c r="W53" i="1" s="1"/>
  <c r="AA52" i="1"/>
  <c r="Z52" i="1"/>
  <c r="Y52" i="1"/>
  <c r="W52" i="1"/>
  <c r="V52" i="1"/>
  <c r="U52" i="1"/>
  <c r="S52" i="1"/>
  <c r="R52" i="1"/>
  <c r="Q52" i="1"/>
  <c r="L52" i="1"/>
  <c r="Z51" i="1"/>
  <c r="Y51" i="1"/>
  <c r="W51" i="1"/>
  <c r="V51" i="1"/>
  <c r="U51" i="1"/>
  <c r="S51" i="1"/>
  <c r="R51" i="1"/>
  <c r="Q51" i="1"/>
  <c r="L51" i="1"/>
  <c r="AA51" i="1" s="1"/>
  <c r="AA50" i="1"/>
  <c r="Z50" i="1"/>
  <c r="Y50" i="1"/>
  <c r="L50" i="1"/>
  <c r="Z49" i="1"/>
  <c r="Y49" i="1"/>
  <c r="V49" i="1"/>
  <c r="U49" i="1"/>
  <c r="L49" i="1"/>
  <c r="AA49" i="1" s="1"/>
  <c r="Z48" i="1"/>
  <c r="Y48" i="1"/>
  <c r="V48" i="1"/>
  <c r="U48" i="1"/>
  <c r="S48" i="1"/>
  <c r="R48" i="1"/>
  <c r="Q48" i="1"/>
  <c r="L48" i="1"/>
  <c r="AA48" i="1" s="1"/>
  <c r="Z47" i="1"/>
  <c r="Y47" i="1"/>
  <c r="V47" i="1"/>
  <c r="U47" i="1"/>
  <c r="R47" i="1"/>
  <c r="Q47" i="1"/>
  <c r="L47" i="1"/>
  <c r="AA47" i="1" s="1"/>
  <c r="Z46" i="1"/>
  <c r="Y46" i="1"/>
  <c r="W46" i="1"/>
  <c r="V46" i="1"/>
  <c r="U46" i="1"/>
  <c r="R46" i="1"/>
  <c r="Q46" i="1"/>
  <c r="L46" i="1"/>
  <c r="S46" i="1" s="1"/>
  <c r="AA45" i="1"/>
  <c r="Z45" i="1"/>
  <c r="Y45" i="1"/>
  <c r="L45" i="1"/>
  <c r="Z44" i="1"/>
  <c r="Y44" i="1"/>
  <c r="W44" i="1"/>
  <c r="V44" i="1"/>
  <c r="U44" i="1"/>
  <c r="L44" i="1"/>
  <c r="AA44" i="1" s="1"/>
  <c r="Z43" i="1"/>
  <c r="Y43" i="1"/>
  <c r="V43" i="1"/>
  <c r="U43" i="1"/>
  <c r="L43" i="1"/>
  <c r="AA43" i="1" s="1"/>
  <c r="Z42" i="1"/>
  <c r="Y42" i="1"/>
  <c r="V42" i="1"/>
  <c r="U42" i="1"/>
  <c r="S42" i="1"/>
  <c r="R42" i="1"/>
  <c r="Q42" i="1"/>
  <c r="L42" i="1"/>
  <c r="AA42" i="1" s="1"/>
  <c r="Z41" i="1"/>
  <c r="Y41" i="1"/>
  <c r="L41" i="1"/>
  <c r="AA41" i="1" s="1"/>
  <c r="Z40" i="1"/>
  <c r="Y40" i="1"/>
  <c r="V40" i="1"/>
  <c r="U40" i="1"/>
  <c r="R40" i="1"/>
  <c r="Q40" i="1"/>
  <c r="L40" i="1"/>
  <c r="AA40" i="1" s="1"/>
  <c r="Z39" i="1"/>
  <c r="Y39" i="1"/>
  <c r="V39" i="1"/>
  <c r="U39" i="1"/>
  <c r="S39" i="1"/>
  <c r="R39" i="1"/>
  <c r="Q39" i="1"/>
  <c r="L39" i="1"/>
  <c r="AA39" i="1" s="1"/>
  <c r="Z38" i="1"/>
  <c r="Y38" i="1"/>
  <c r="V38" i="1"/>
  <c r="U38" i="1"/>
  <c r="R38" i="1"/>
  <c r="Q38" i="1"/>
  <c r="L38" i="1"/>
  <c r="AA38" i="1" s="1"/>
  <c r="Z37" i="1"/>
  <c r="Y37" i="1"/>
  <c r="W37" i="1"/>
  <c r="V37" i="1"/>
  <c r="U37" i="1"/>
  <c r="R37" i="1"/>
  <c r="Q37" i="1"/>
  <c r="L37" i="1"/>
  <c r="S37" i="1" s="1"/>
  <c r="AA36" i="1"/>
  <c r="Z36" i="1"/>
  <c r="Y36" i="1"/>
  <c r="W36" i="1"/>
  <c r="V36" i="1"/>
  <c r="U36" i="1"/>
  <c r="L36" i="1"/>
  <c r="Z35" i="1"/>
  <c r="Y35" i="1"/>
  <c r="V35" i="1"/>
  <c r="U35" i="1"/>
  <c r="L35" i="1"/>
  <c r="AA35" i="1" s="1"/>
  <c r="Z34" i="1"/>
  <c r="Y34" i="1"/>
  <c r="W34" i="1"/>
  <c r="V34" i="1"/>
  <c r="U34" i="1"/>
  <c r="R34" i="1"/>
  <c r="Q34" i="1"/>
  <c r="L34" i="1"/>
  <c r="S34" i="1" s="1"/>
  <c r="AA33" i="1"/>
  <c r="Z33" i="1"/>
  <c r="Y33" i="1"/>
  <c r="W33" i="1"/>
  <c r="V33" i="1"/>
  <c r="U33" i="1"/>
  <c r="S33" i="1"/>
  <c r="R33" i="1"/>
  <c r="Q33" i="1"/>
  <c r="L33" i="1"/>
  <c r="Z32" i="1"/>
  <c r="Y32" i="1"/>
  <c r="L32" i="1"/>
  <c r="AA32" i="1" s="1"/>
  <c r="Z31" i="1"/>
  <c r="Y31" i="1"/>
  <c r="L31" i="1"/>
  <c r="AA31" i="1" s="1"/>
  <c r="Z30" i="1"/>
  <c r="Y30" i="1"/>
  <c r="V30" i="1"/>
  <c r="U30" i="1"/>
  <c r="S30" i="1"/>
  <c r="R30" i="1"/>
  <c r="Q30" i="1"/>
  <c r="L30" i="1"/>
  <c r="AA30" i="1" s="1"/>
  <c r="Z29" i="1"/>
  <c r="Y29" i="1"/>
  <c r="V29" i="1"/>
  <c r="U29" i="1"/>
  <c r="R29" i="1"/>
  <c r="Q29" i="1"/>
  <c r="L29" i="1"/>
  <c r="AA29" i="1" s="1"/>
  <c r="Z28" i="1"/>
  <c r="Y28" i="1"/>
  <c r="W28" i="1"/>
  <c r="V28" i="1"/>
  <c r="U28" i="1"/>
  <c r="R28" i="1"/>
  <c r="Q28" i="1"/>
  <c r="L28" i="1"/>
  <c r="S28" i="1" s="1"/>
  <c r="AA27" i="1"/>
  <c r="Z27" i="1"/>
  <c r="Y27" i="1"/>
  <c r="W27" i="1"/>
  <c r="V27" i="1"/>
  <c r="U27" i="1"/>
  <c r="S27" i="1"/>
  <c r="R27" i="1"/>
  <c r="Q27" i="1"/>
  <c r="L27" i="1"/>
  <c r="Z26" i="1"/>
  <c r="Y26" i="1"/>
  <c r="W26" i="1"/>
  <c r="V26" i="1"/>
  <c r="U26" i="1"/>
  <c r="R26" i="1"/>
  <c r="Q26" i="1"/>
  <c r="L26" i="1"/>
  <c r="S26" i="1" s="1"/>
  <c r="Z25" i="1"/>
  <c r="Y25" i="1"/>
  <c r="L25" i="1"/>
  <c r="AA25" i="1" s="1"/>
  <c r="AA24" i="1"/>
  <c r="Z24" i="1"/>
  <c r="Y24" i="1"/>
  <c r="W24" i="1"/>
  <c r="V24" i="1"/>
  <c r="U24" i="1"/>
  <c r="L24" i="1"/>
  <c r="AA23" i="1"/>
  <c r="Z23" i="1"/>
  <c r="Y23" i="1"/>
  <c r="W23" i="1"/>
  <c r="V23" i="1"/>
  <c r="U23" i="1"/>
  <c r="S23" i="1"/>
  <c r="R23" i="1"/>
  <c r="Q23" i="1"/>
  <c r="L23" i="1"/>
  <c r="AA22" i="1"/>
  <c r="Z22" i="1"/>
  <c r="Y22" i="1"/>
  <c r="W22" i="1"/>
  <c r="V22" i="1"/>
  <c r="U22" i="1"/>
  <c r="S22" i="1"/>
  <c r="R22" i="1"/>
  <c r="Q22" i="1"/>
  <c r="L22" i="1"/>
  <c r="AA21" i="1"/>
  <c r="Z21" i="1"/>
  <c r="Y21" i="1"/>
  <c r="L21" i="1"/>
  <c r="Z20" i="1"/>
  <c r="Y20" i="1"/>
  <c r="V20" i="1"/>
  <c r="U20" i="1"/>
  <c r="L20" i="1"/>
  <c r="AA20" i="1" s="1"/>
  <c r="Z19" i="1"/>
  <c r="Y19" i="1"/>
  <c r="W19" i="1"/>
  <c r="V19" i="1"/>
  <c r="U19" i="1"/>
  <c r="L19" i="1"/>
  <c r="AA19" i="1" s="1"/>
  <c r="Z18" i="1"/>
  <c r="Y18" i="1"/>
  <c r="W18" i="1"/>
  <c r="V18" i="1"/>
  <c r="U18" i="1"/>
  <c r="S18" i="1"/>
  <c r="R18" i="1"/>
  <c r="Q18" i="1"/>
  <c r="L18" i="1"/>
  <c r="AA18" i="1" s="1"/>
  <c r="AA17" i="1"/>
  <c r="Z17" i="1"/>
  <c r="Y17" i="1"/>
  <c r="L17" i="1"/>
  <c r="AA16" i="1"/>
  <c r="Z16" i="1"/>
  <c r="Y16" i="1"/>
  <c r="L16" i="1"/>
  <c r="AA15" i="1"/>
  <c r="Z15" i="1"/>
  <c r="Y15" i="1"/>
  <c r="L15" i="1"/>
  <c r="AA14" i="1"/>
  <c r="Z14" i="1"/>
  <c r="Y14" i="1"/>
  <c r="W14" i="1"/>
  <c r="V14" i="1"/>
  <c r="U14" i="1"/>
  <c r="S14" i="1"/>
  <c r="R14" i="1"/>
  <c r="Q14" i="1"/>
  <c r="L14" i="1"/>
  <c r="AA13" i="1"/>
  <c r="Z13" i="1"/>
  <c r="Y13" i="1"/>
  <c r="L13" i="1"/>
  <c r="Z12" i="1"/>
  <c r="Y12" i="1"/>
  <c r="W12" i="1"/>
  <c r="V12" i="1"/>
  <c r="U12" i="1"/>
  <c r="S12" i="1"/>
  <c r="R12" i="1"/>
  <c r="Q12" i="1"/>
  <c r="L12" i="1"/>
  <c r="AA12" i="1" s="1"/>
  <c r="AA11" i="1"/>
  <c r="Z11" i="1"/>
  <c r="Y11" i="1"/>
  <c r="W11" i="1"/>
  <c r="V11" i="1"/>
  <c r="U11" i="1"/>
  <c r="S11" i="1"/>
  <c r="R11" i="1"/>
  <c r="Q11" i="1"/>
  <c r="L11" i="1"/>
  <c r="AA10" i="1"/>
  <c r="Z10" i="1"/>
  <c r="Y10" i="1"/>
  <c r="W10" i="1"/>
  <c r="V10" i="1"/>
  <c r="U10" i="1"/>
  <c r="S10" i="1"/>
  <c r="R10" i="1"/>
  <c r="Q10" i="1"/>
  <c r="L10" i="1"/>
  <c r="Z9" i="1"/>
  <c r="Y9" i="1"/>
  <c r="V9" i="1"/>
  <c r="U9" i="1"/>
  <c r="R9" i="1"/>
  <c r="Q9" i="1"/>
  <c r="L9" i="1"/>
  <c r="AA9" i="1" s="1"/>
  <c r="AA8" i="1"/>
  <c r="Z8" i="1"/>
  <c r="Z60" i="1" s="1"/>
  <c r="Y8" i="1"/>
  <c r="Y60" i="1" s="1"/>
  <c r="V8" i="1"/>
  <c r="V60" i="1" s="1"/>
  <c r="U8" i="1"/>
  <c r="U60" i="1" s="1"/>
  <c r="S8" i="1"/>
  <c r="R8" i="1"/>
  <c r="R60" i="1" s="1"/>
  <c r="Q8" i="1"/>
  <c r="Q60" i="1" s="1"/>
  <c r="L8" i="1"/>
  <c r="W8" i="1" s="1"/>
  <c r="X4" i="1"/>
  <c r="T4" i="1"/>
  <c r="P4" i="1"/>
  <c r="AA28" i="1" l="1"/>
  <c r="AA60" i="1" s="1"/>
  <c r="AA34" i="1"/>
  <c r="AA37" i="1"/>
  <c r="S40" i="1"/>
  <c r="W43" i="1"/>
  <c r="AA46" i="1"/>
  <c r="W49" i="1"/>
  <c r="W40" i="1"/>
  <c r="W55" i="1"/>
  <c r="W20" i="1"/>
  <c r="AA26" i="1"/>
  <c r="S29" i="1"/>
  <c r="W35" i="1"/>
  <c r="S38" i="1"/>
  <c r="S47" i="1"/>
  <c r="S9" i="1"/>
  <c r="S60" i="1" s="1"/>
  <c r="W30" i="1"/>
  <c r="W39" i="1"/>
  <c r="W42" i="1"/>
  <c r="W48" i="1"/>
  <c r="S54" i="1"/>
  <c r="S57" i="1"/>
  <c r="W29" i="1"/>
  <c r="W38" i="1"/>
  <c r="W47" i="1"/>
  <c r="W9" i="1"/>
  <c r="W60" i="1" s="1"/>
  <c r="W54" i="1"/>
  <c r="W57" i="1"/>
</calcChain>
</file>

<file path=xl/sharedStrings.xml><?xml version="1.0" encoding="utf-8"?>
<sst xmlns="http://schemas.openxmlformats.org/spreadsheetml/2006/main" count="623" uniqueCount="398">
  <si>
    <t>Kofinanziert von der Europäischen Union. Die geäußerten Ansichten und Meinungen entsprechen jedoch ausschließlich denen der Autorinnen und Autoren und spiegeln nicht zwangsläufig die offizielle Position der Europäischen Union oder der Europäischen Exekutivagentur für Bildung und Kultur (EACEA) wider. Weder die Europäische Union noch die EACEA können für sie verantwortlich gemacht werden.</t>
  </si>
  <si>
    <t>CirCLER-Schulungsprogramm für Kreislaufwirtschaft-Transition-Manager (CETM): Die kreislaufwirtschaftliche Transformation der Möbelindustrie gestalten</t>
  </si>
  <si>
    <t>Junior CETM (EQF 4, 84,00 h)  ||  Intermediate CETM (EQF 5, 116,00 h)  ||  Advanced CETM (EQF 6, 150,00 h)</t>
  </si>
  <si>
    <t>Anzahl der Pills</t>
  </si>
  <si>
    <t>Autor</t>
  </si>
  <si>
    <t>Modul</t>
  </si>
  <si>
    <t>Pill Nr.</t>
  </si>
  <si>
    <t>Pill-Titel</t>
  </si>
  <si>
    <t>Lernergebnisse (LE)</t>
  </si>
  <si>
    <t>Mikrozertifikat-Titel</t>
  </si>
  <si>
    <t>Mikrozertifikat-Beschreibung</t>
  </si>
  <si>
    <t>Themen</t>
  </si>
  <si>
    <t>Kursdauer (Std.)</t>
  </si>
  <si>
    <t>Projektdauer (Std.)</t>
  </si>
  <si>
    <t>Gesamtdauer (Std.)</t>
  </si>
  <si>
    <t>Kompetenzbereiche</t>
  </si>
  <si>
    <t>Kompetenzen</t>
  </si>
  <si>
    <t>Junior CETM (EQF 4)</t>
  </si>
  <si>
    <t>Intermediate CETM (EQF 5)</t>
  </si>
  <si>
    <t>Advanced CETM (EQF 6)</t>
  </si>
  <si>
    <t>Vorausgesetzte Modul(e) &amp; LE</t>
  </si>
  <si>
    <t>Pills</t>
  </si>
  <si>
    <t>Kurs (Std.)</t>
  </si>
  <si>
    <t>Projekt (Std.)</t>
  </si>
  <si>
    <t>GESAMT (Std.)</t>
  </si>
  <si>
    <t>AMBIT</t>
  </si>
  <si>
    <t>1. Einführung in die Kreislaufwirtschaft</t>
  </si>
  <si>
    <t>1.1</t>
  </si>
  <si>
    <t>Die Dringlichkeit des Wandels: Industrie und Nachhaltigkeit neu denken</t>
  </si>
  <si>
    <t>LE1: Die Dringlichkeit im Zusammenhang mit Umweltproblemen verstehen.</t>
  </si>
  <si>
    <t>Industrie und Nachhaltigkeit neu denken</t>
  </si>
  <si>
    <t>Dieses Mikrozertifikat bietet eine grundlegende Einführung in die jüngsten Umweltherausforderungen und Nachhaltigkeitspraktiken in der Möbelindustrie. Die Lernenden werden ein allgemeines Bewusstsein für globale Umweltprobleme entwickeln – Klimawandel, Biodiversitätsverlust und Ressourcenverknappung – sowie ein breites Verständnis für die Rolle der Industrie bei der Umweltauswirkung gewinnen. Das Zertifikat bietet einen ersten Überblick über Nachhaltigkeitskonzepte, ethische Werte und Prinzipien der Kreislaufwirtschaft und gibt Fachleuten einen Einstiegspunkt zur Erkundung nachhaltiger Transformation.</t>
  </si>
  <si>
    <t>1. Umweltbelastungen: Klimawandel, Biodiversitätsverlust, Ressourcenverknappung...
2. Auswirkungen und Rolle der Möbelindustrie bei der Umweltverschlechterung</t>
  </si>
  <si>
    <t>1. Wertedenken</t>
  </si>
  <si>
    <t>1.1 Nachhaltigkeitsbewusstsein
1.2 Werte verkörpern
1.3 Kreislaufwirtschaftliche Denkweise</t>
  </si>
  <si>
    <t>X</t>
  </si>
  <si>
    <t>1.2</t>
  </si>
  <si>
    <t>Nachhaltige Entwicklung &amp; globale Rahmenwerke: Industrie für eine resiliente Zukunft neu denken</t>
  </si>
  <si>
    <t>LE2: Ein Verständnis dafür entwickeln, wie auf globaler Ebene auf Auswirkungen (z.B. Klima) reagiert wird.</t>
  </si>
  <si>
    <t>Globale Ansätze für Nachhaltigkeit</t>
  </si>
  <si>
    <t>Dieses Mikrozertifikat bietet einen einleitenden Überblick über globale Strategien zur Bewältigung von Umwelt- und Klimaherausforderungen mit Schwerpunkt auf Rahmenwerken für nachhaltige Entwicklung. Die Lernenden werden in wichtige Nachhaltigkeitsmodelle wie die Ziele für nachhaltige Entwicklung (SDGs), planetare Grenzen und die Donut-Ökonomie eingeführt und erhalten ein grundlegendes Verständnis ihrer Relevanz für Politiken und Geschäftsstrategien. Das Zertifikat bietet eine grundlegende Perspektive für alle, die ihre Praktiken an internationalen Nachhaltigkeitszielen ausrichten möchten.</t>
  </si>
  <si>
    <t>1. Definitionen nachhaltiger Entwicklung
2. Nachhaltigkeitsrahmenwerke: SDGs, Planetare Grenzen, Donut-Ökonomie</t>
  </si>
  <si>
    <t>1.3</t>
  </si>
  <si>
    <t>Kreislaufwirtschaft: Abfall, Ressourcen und Industrie neu denken</t>
  </si>
  <si>
    <t>LE3: Das Potenzial der Alternative zur Linearwirtschaft erkennen.</t>
  </si>
  <si>
    <t>Einführung in die Kreislaufwirtschaft</t>
  </si>
  <si>
    <t>Dieses Mikrozertifikat bietet eine grundlegende Einführung in die Prinzipien der Kreislaufwirtschaft als Alternative zur traditionellen Linearwirtschaft. Die Lernenden erkunden die Grundkonzepte der Kreislaufwirtschaft – kreislaufwirtschaftliche Produkte, regenerative Strategien und das Schmetterlingsmodell – und gewinnen ein erstes Verständnis ihrer Rolle für die Nachhaltigkeit. Das Zertifikat dient als Einstiegspunkt für alle, die sich mit kreislaufwirtschaftlichen Strategien vertraut machen möchten.</t>
  </si>
  <si>
    <t>1. Kreislaufwirtschaft als Strategie zur Erreichung von Nachhaltigkeit
2. Definition und allgemeine Prinzipien der Kreislaufwirtschaft (kreislaufwirtschaftliche Produkte und Materialien, Regeneration + Schmetterlingsmodell)</t>
  </si>
  <si>
    <t>1.4</t>
  </si>
  <si>
    <t>Die Kreislaufwirtschaft: ein Gewinn für den Planeten, die Wirtschaft und die Gesellschaft</t>
  </si>
  <si>
    <t>LE4: Die Vorteile der Kreislaufwirtschaft verstehen.</t>
  </si>
  <si>
    <t>Vorteile der Kreislaufwirtschaft</t>
  </si>
  <si>
    <t>Dieses Mikrozertifikat bietet einen einleitenden Überblick über die wichtigsten Vorteile der Kreislaufwirtschaft, einschließlich ihrer ökologischen, wirtschaftlichen und sozialen Vorteile. Die Lernenden erkunden, wie kreislaufwirtschaftliche Strategien die Ressourceneffizienz verbessern, Kosten senken, Innovationen fördern und sozialen Mehrwert schaffen können. Das Zertifikat vermittelt ein allgemeines Verständnis dafür, wie Kreislaufwirtschaftsprinzipien nachhaltiges Wachstum und Resilienz unterstützen können.</t>
  </si>
  <si>
    <t>1. Umweltvorteile
2. Wirtschaftliche Vorteile
3. Soziale Vorteile</t>
  </si>
  <si>
    <t>1.5</t>
  </si>
  <si>
    <t>Die Rolle des Kreislaufwirtschaft-Transition-Managers: den Wandel in der Möbelindustrie gestalten</t>
  </si>
  <si>
    <t>LE5: Die Rolle des Transition-Managers als aktiven Gestalter des Übergangs erkennen.</t>
  </si>
  <si>
    <t>Die Rolle eines Kreislaufwirtschaft-Transition-Managers (CETM)</t>
  </si>
  <si>
    <t>Dieses Mikrozertifikat führt in die Rolle eines Kreislaufwirtschaft-Transition-Managers ein und bietet einen breiten Überblick darüber, wie dieser Fachmann nachhaltige Veränderungen unterstützt. Die Teilnehmer lernen die allgemeinen Verantwortlichkeiten bei der Förderung kreislaufwirtschaftlicher Strategien, der Einbindung von Interessengruppen und der Überwachung grundlegender Aspekte der Implementierung kennen. Der vollständige Kurs deckt wesentliche Kompetenzen ab, um Unternehmen durch den Übergang zu führen und Innovation, Nachhaltigkeit sowie langfristige Resilienz in einem Kreislaufwirtschaftsrahmen zu fördern.</t>
  </si>
  <si>
    <t>1. Die Rolle des Kreislaufwirtschaft-Transition-Managers (CETM)
2. Einführung in die wichtigsten Kompetenzbereiche des CETM</t>
  </si>
  <si>
    <t xml:space="preserve">FLA   </t>
  </si>
  <si>
    <t>2.1</t>
  </si>
  <si>
    <t>Corporate Sustainability Reporting Directive und Taxonomie-Rahmenwerk</t>
  </si>
  <si>
    <t>LE1: Die Ziele, Grundprinzipien und Anwendungsregeln der Corporate Sustainability Reporting Directive und des Taxonomie-Regulierungsrahmens erlernen.</t>
  </si>
  <si>
    <t>CSRD und das Taxonomie-Rahmenwerk verstehen</t>
  </si>
  <si>
    <t>Dieses Mikrozertifikat zertifiziert Kenntnisse über die Ziele, Grundprinzipien und Anwendungsregeln der Corporate Sustainability Reporting Directive (CSRD) und des Taxonomie-Regulierungsrahmens. Die Lernenden erkunden regulatorische Anforderungen, Governance-Prinzipien und die Rolle der Nachhaltigkeitsberichterstattung in der Unternehmensstrategie. Der Kurs umfasst Fallstudien zur Veranschaulichung realer Anwendungen und Compliance-Herausforderungen. Das Zertifikat rüstet Fachleute mit wesentlichen Kenntnissen aus, um Nachhaltigkeitsvorschriften zu navigieren und die Unternehmenstransparenz im Einklang mit EU-Richtlinien zu stärken.</t>
  </si>
  <si>
    <t>1. CSRD-Verordnung
2. Beschreibung der Taxonomie-Regulierung
3. Fallstudien</t>
  </si>
  <si>
    <t>3. Systemdenken</t>
  </si>
  <si>
    <t>3.3 Governance und Politiken</t>
  </si>
  <si>
    <t>Einführung in die Kreislaufwirtschaft (alle LE)</t>
  </si>
  <si>
    <t>2.2</t>
  </si>
  <si>
    <t>Ökodesign-Verordnung für nachhaltige Produkte (ESPR)</t>
  </si>
  <si>
    <t>LE2: Die Grundprinzipien und Anwendungsregeln der europäischen Ökodesign-Verordnung erlernen.</t>
  </si>
  <si>
    <t>Die Ökodesign-Verordnung für nachhaltige Produkte verstehen</t>
  </si>
  <si>
    <t>Dieses Mikrozertifikat validiert Fachkenntnisse zur Europäischen Ökodesign-Verordnung für nachhaltige Produkte, mit Schwerpunkt auf Kernprinzipien, Umsetzungsrichtlinien und Branchenimplikationen. Die Teilnehmer untersuchen regulatorische Rahmenbedingungen, strategische Compliance-Ansätze und Nachhaltigkeitskriterien anhand realer Fallstudien. Das Zertifikat befähigt Fachleute, politische Rahmenbedingungen zu interpretieren, kreislaufwirtschaftliche Auswirkungen zu messen und ökoinnovative Designpraktiken im Möbelsektor voranzutreiben.</t>
  </si>
  <si>
    <t>1. Beschreibung der ESPR-Verordnung
2. Empfehlungen für Möbelunternehmen
3. GPP- und Umweltzeichen-Kriterien
4. Fallstudien</t>
  </si>
  <si>
    <t>3. Systemdenken
4. Strategisches Denken
5. Operatives Denken</t>
  </si>
  <si>
    <t>3.3 Governance und Politiken
4.3 Kreislaufwirtschaftliche Folgenabschätzung
5.2 Kreislaufwirtschaftliche Designinnovation</t>
  </si>
  <si>
    <t>2.3</t>
  </si>
  <si>
    <t>Von der Abfallregulierung bis zum Recht auf Reparatur</t>
  </si>
  <si>
    <t>LE3: Die Verordnung zur erweiterten Herstellerverantwortung, zu Abfällen und zum Recht der Verbraucher auf Reparatur erlernen.</t>
  </si>
  <si>
    <t>Kenntnisse zur erweiterten Herstellerverantwortung</t>
  </si>
  <si>
    <t>Dieses Mikrozertifikat zertifiziert Kenntnisse über wichtige Vorschriften zur erweiterten Herstellerverantwortung, Abfallmanagement und Verbraucherrechten auf Reparatur. Die Lernenden erkunden die Abfallrahmenrichtlinie, die Verpackungs- und Verpackungsabfallrichtlinie sowie den sich entwickelnden Rechtsrahmen zur Unterstützung von Kreislaufwirtschaft und Nachhaltigkeit. Das Zertifikat rüstet Fachleute mit dem Fachwissen aus, um regulatorische Anforderungen zu navigieren, nachhaltige Abfallmanagementpraktiken zu fördern und eine Kreislaufwirtschaft zu unterstützen.</t>
  </si>
  <si>
    <t>1. Abfallrahmenrichtlinie
2. Verpackungs- und Verpackungsabfallrichtlinie
3. Recht auf Reparatur</t>
  </si>
  <si>
    <t>2.4</t>
  </si>
  <si>
    <t>EU-Entwaldungsverordnung</t>
  </si>
  <si>
    <t>LE4: Die Grundprinzipien und Anwendungsregeln der EUDR-Verordnung erlernen.</t>
  </si>
  <si>
    <t>Die EU-Entwaldungsverordnung (EUDR) verstehen</t>
  </si>
  <si>
    <t>Dieses Mikrozertifikat zertifiziert Kenntnisse über die Grundprinzipien und Anwendungsregeln der EU-Entwaldungsverordnung (EUDR). Die Lernenden erkunden den Regulierungsrahmen, seine Auswirkungen auf die Holz- und Möbelwertschöpfungskette und Compliance-Lösungen für Unternehmen. Der Kurs rüstet Fachleute mit dem Fachwissen aus, um die EUDR-Anforderungen zu navigieren und sicherzustellen, dass Unternehmen ihre Verantwortlichkeiten verstehen und Praktiken für nachhaltige Beschaffung sowie entwaldungsfreie Lieferketten implementieren.</t>
  </si>
  <si>
    <t>1. Beschreibung der EUDR-Verordnung
2. Compliance-Lösungen für Unternehmen entlang der Holz-Möbel-Wertschöpfungskette</t>
  </si>
  <si>
    <t>2.5</t>
  </si>
  <si>
    <t>Chemikalien in Möbelprodukten</t>
  </si>
  <si>
    <t>LE5: Die wichtigsten Gesetzgebungen zu Chemikalien im Möbelsektor erlernen.</t>
  </si>
  <si>
    <t>Fachkenntnisse zu Chemikalienregelungen im Möbelsektor</t>
  </si>
  <si>
    <t>Dieses Mikrozertifikat validiert Fachkenntnisse zu wichtigen Chemikalienregelungen im Möbelsektor, einschließlich der Registrierung, Bewertung, Zulassung und Beschränkung von Chemikalien (REACH), Formaldehyd-Beschränkungen, VOC-Richtlinien und Alternativen zu gefährlichen Stoffen. Die Lernenden befassen sich mit rechtlichen Rahmenbedingungen für Melamin, Holzbehandlungen, Flammschutzmittel und grüne Chemie, unterstützt durch Fallstudien. Das Zertifikat rüstet Fachleute mit dem Wissen aus, um regulatorische Anforderungen zu navigieren, Compliance sicherzustellen und sicherere, nachhaltigere Praktiken in der Möbelindustrie zu übernehmen.</t>
  </si>
  <si>
    <t>1. REACH und relevante allgemeine Chemikalienregelungen
2. Formaldehyd-Beschränkungen und Alternativen
3. Melamin-Status
4. VOC-Regelungen
5. Holzbehandlungen und Konservierungsmittel
6. Flammschutzmittel
7. Grüne Chemie
8. Fallstudien</t>
  </si>
  <si>
    <t>3. Freiwillige Instrumente</t>
  </si>
  <si>
    <t>3.1</t>
  </si>
  <si>
    <t>Umweltattribute in Möbelunternehmen sowie Zertifizierungen und freiwillige Umweltinstrumente zu deren Kommunikation</t>
  </si>
  <si>
    <t>LE1: Die wichtigsten Umweltattribute von Möbelunternehmen und ihren Produkten kennen und verstehen sowie lernen, wie freiwillige Maßnahmen zur Verbesserung der Umweltleistung ergriffen werden können.</t>
  </si>
  <si>
    <t>Wichtige Umweltattribute in Möbelunternehmen identifizieren, verbessern und kommunizieren</t>
  </si>
  <si>
    <t>Dieses Mikrozertifikat stellt sicher, dass die Lernenden verstehen, wie wichtige Umweltattribute in Möbelunternehmen und deren Wertschöpfungskette identifiziert, kommuniziert und verbessert werden können. Die Lernenden verstehen, wie Attribute in vier Ansätze kategorisiert werden: organisatorisch, fertigungsbezogen, produktbezogen und vertriebsbezogen. Die Lernenden kennen Fortschrittsleitlinien zur Bewertung der aktuellen Leistung, Festlegung von Verbesserungszielen und Kommunikation von Nachhaltigkeitsbemühungen. Die Lernenden können ihre Umweltstrategie basierend auf Markt, Produkten und Zielen anpassen, um Nachhaltigkeit und Wettbewerbsfähigkeit zu steigern.</t>
  </si>
  <si>
    <t>1. Wichtigste Umweltattribute in Möbelunternehmen: Organisation, Fertigung, Produkt und Vertrieb.
2. Leitlinien für den Fortschritt in Richtung Umweltverbesserung und Erlangung von Zertifizierungen
3. Was und wie kommunizieren Sie Ihre Umweltverbesserung und Zertifizierungen?</t>
  </si>
  <si>
    <t>1. Wertedenken
2. Interpersonales Denken
3. Systemdenken
4. Strategisches Denken
5. Operatives Denken</t>
  </si>
  <si>
    <t>1.3 Kreislaufwirtschaftliche Denkweise
2.2 Kommunikation und Navigation
3.1 Komplexität navigieren
3.2 Kritisches Denken
4.1 Agenda-Setting
5.2 Kreislaufwirtschaftliche Designinnovation</t>
  </si>
  <si>
    <t>Einführung in die Kreislaufwirtschaft (alle LE)
Gesetzliche Instrumente (alle LE)</t>
  </si>
  <si>
    <t>3.2</t>
  </si>
  <si>
    <t>Zertifizierungen und freiwillige Umweltinstrumente auf Unternehmensebene</t>
  </si>
  <si>
    <t>LE2: Die Zertifizierungsoptionen und freiwilligen Umweltinstrumente für Möbelunternehmen kennen und die am besten geeigneten für das eigene Unternehmen identifizieren können.</t>
  </si>
  <si>
    <t>Freiwillige Umweltzertifizierungen auf Unternehmensebene identifizieren und verstehen</t>
  </si>
  <si>
    <t>Dieses Mikrozertifikat stellt sicher, dass die Lernenden die wichtigsten freiwilligen Umweltzertifizierungen auf Unternehmensebene kennen, die relevanten abgedeckten Aspekte und die mit ihrer Implementierung verbundenen Vorteile. Diese freiwilligen Systeme decken Aspekte wie Umweltmanagement, Ökodesign-Management, Kreislaufwirtschaftsmanagement, Energieeffizienz und -management, Treibhausgasabrechnung und soziale Verantwortung ab. Die Lernenden können identifizieren, ob diese Systeme in ihren Organisationen implementiert werden könnten und welche potenziellen Wettbewerbsvorteile sie im Einklang mit ihrer Nachhaltigkeitsstrategie bringen könnten.</t>
  </si>
  <si>
    <t>1. ISO 14001 / EMAS – Umweltmanagementsystem
2. ISO 14006 – Ökodesign
3. ISO 59000 – Kreislaufwirtschaft (Norm erwähnen, aber nicht erklären)
4. ISO 50001 – Energiemanagementsystem
5. ISO 14064 / GHG Protocol – Organisations-Carbon-Footprint
6. B Corp / ISO 26000 – Unternehmerische Sozialverantwortung</t>
  </si>
  <si>
    <t>1.3 Kreislaufwirtschaftliche Denkweise
2.2 Kommunikation und Navigation
3.2 Kritisches Denken
4.3 Kreislaufwirtschaftliche Folgenabschätzung
5.3 Innovation kreislaufwirtschaftlicher Geschäftsmodelle</t>
  </si>
  <si>
    <t>3.3</t>
  </si>
  <si>
    <t>Zertifizierungen und freiwillige Umweltinstrumente auf Produktebene</t>
  </si>
  <si>
    <t>LE3: Die Zertifizierungsoptionen und freiwilligen Umweltinstrumente für Möbelprodukte kennen und die am besten geeigneten für die eigenen Produkte identifizieren können.</t>
  </si>
  <si>
    <t>Freiwillige Umweltzertifizierungen für Möbelprodukte und -dienstleistungen identifizieren und verstehen</t>
  </si>
  <si>
    <t>Dieses Mikrozertifikat stellt sicher, dass die Lernenden die wichtigsten freiwilligen Umweltzertifizierungen auf Produktebene kennen, die relevanten abgedeckten Aspekte und die damit verbundenen Implementierungsvorteile. Diese freiwilligen Instrumente decken Aspekte wie Umweltzeichen, Gehalt an gefährlichen Stoffen in Textilien, niedrige chemische Emissionen, Produkt-Carbon-Footprint und Lieferketten-Rückverfolgbarkeit ab. Die Lernenden können identifizieren, ob diese Systeme für ihre Produkte implementiert werden könnten und welche potenziellen Wettbewerbsvorteile sie im Einklang mit ihrer Nachhaltigkeitsstrategie bringen könnten.</t>
  </si>
  <si>
    <t>1. ISO 14024 – Umweltzeichen Typ I (EU-Umweltzeichen, Möbelfakta, Blauer Engel, Nordischer Schwan, NF Environnement, Cradle to Cradle)
2. ISO 14021 – Umweltzeichen Typ II (Umweltbezogene Selbstdeklarationen)
3. ISO 14025 – Umweltzeichen Typ III (Umwelt-Produktdeklarationen)
4. OEKO-TEX® – Schadstoffe
5. Greenguard – Chemische Emissionen
6. ISO 14067 / PAS 20250 / GHG Protocol – Produkt-Carbon-Footprint
7. FSC / PEFC / ISO 38200 – Chain of Custody
8. ISO 14040/44 – Lebenszyklusanalyse (Norm erwähnen, aber nicht erklären)</t>
  </si>
  <si>
    <t>1.3 Kreislaufwirtschaftliche Denkweise
2.2 Kommunikation und Navigation
3.2 Kritisches Denken
4.3 Kreislaufwirtschaftliche Folgenabschätzung
5.2 Kreislaufwirtschaftliche Designinnovation</t>
  </si>
  <si>
    <t>3.4</t>
  </si>
  <si>
    <t>Abstimmung mit den Zertifizierungen und freiwilligen Umweltinstrumenten meiner Kunden</t>
  </si>
  <si>
    <t>LE4: Verstehen, wie die freiwillige Umweltverbesserungsstrategie mit den Bedürfnissen und Erwartungen der Kunden abgestimmt werden kann.</t>
  </si>
  <si>
    <t>Abstimmung mit den nachhaltigen Anforderungen der Kunden in Bau- und Tourismussektor sowie GPP-Kriterien für Möbel</t>
  </si>
  <si>
    <t>Dieses Mikrozertifikat stellt sicher, dass die Lernenden die Auswahlkriterien kennen, die ihre Kunden anwenden könnten, wenn deren Strategie auf Green Public Procurement-Kriterien oder freiwilligen Nachhaltigkeitszertifizierungssystemen im Bau- und Tourismussektor basiert. Diese Kriterien decken Aspekte wie Haltbarkeit, Reparierbarkeit, Verwendung gefährlicher Stoffe, Rohstoffzertifizierungen und EPDs ab. Die Lernenden können identifizieren, wie sie ihre Unternehmensstrategie an diese Kriterien anpassen können, und die damit verbundenen potenziellen Wettbewerbsvorteile nutzen.</t>
  </si>
  <si>
    <t>1. Grüne Öffentliche Beschaffung (GPP)
2. LEED, BREEAM, WELL – Nachhaltiges Bauen
3. ISO 21401 / Travel Life / Biosphere – Nachhaltiger Tourismus</t>
  </si>
  <si>
    <t>1. Wertedenken
2. Interpersonales Denken
3. Systemdenken
5. Operatives Denken</t>
  </si>
  <si>
    <t>1.3 Kreislaufwirtschaftliche Denkweise
2.2 Kommunikation und Navigation
3.2 Kritisches Denken
5.4 Innovation kreislaufwirtschaftlicher Wertschöpfungsnetzwerke</t>
  </si>
  <si>
    <t>UVA</t>
  </si>
  <si>
    <t>4.1</t>
  </si>
  <si>
    <t>Geschäftsmodellinnovation für Nachhaltigkeit</t>
  </si>
  <si>
    <t>LE1: Die Bedeutung der Geschäftsmodellinnovation als Treiber für Nachhaltigkeit verstehen.</t>
  </si>
  <si>
    <t>Geschäftsmodell als Treiber für Nachhaltigkeit</t>
  </si>
  <si>
    <t>Dieses Mikrozertifikat zertifiziert Kenntnisse in der Geschäftsmodellinnovation als Katalysator für unternehmerische Nachhaltigkeit und ökologische Transformation. Die Lernenden erkunden, wie Geschäftsmodelle als strategische Werkzeuge für nachhaltige Übergänge funktionieren, und gewinnen Einblicke in wichtige Archetypen und reale Beispiele. Das Zertifikat unterstützt kontinuierliches Lernen und Anpassung und ermöglicht es Fachleuten, langfristige nachhaltige und ökologische Wirkung durch Geschäftsinnovation zu erzielen.</t>
  </si>
  <si>
    <t>1. Die Bedeutung von Geschäftsmodellen
2. Geschäftsmodelle als Werkzeug für den nachhaltigen Übergang
3. Archetypen und Beispiele nachhaltiger Geschäftsmodelle</t>
  </si>
  <si>
    <t>1. Wertedenken
5. Operatives Denken</t>
  </si>
  <si>
    <t>1.1 Nachhaltigkeitsbewusstsein
5.3 Innovation kreislaufwirtschaftlicher Geschäftsmodelle</t>
  </si>
  <si>
    <t>4.2</t>
  </si>
  <si>
    <t>Archetypen kreislaufwirtschaftlicher Geschäftsmodelle</t>
  </si>
  <si>
    <t>LE2: Die verschiedenen Archetypen kreislaufwirtschaftlicher Geschäftsmodelle und ihre Anwendung in der Industrie identifizieren und beschreiben.</t>
  </si>
  <si>
    <t>Kreislaufwirtschaftliche Geschäftsmodelle verstehen</t>
  </si>
  <si>
    <t>Dieses Mikrozertifikat zertifiziert Kenntnisse über Archetypen kreislaufwirtschaftlicher Geschäftsmodelle. Die Lernenden erwerben relevantes Wissen über das aufkommende Konzept kreislaufwirtschaftlicher Geschäftsmodelle. Sie können kreislaufwirtschaftliche Geschäftsmodelle im größeren Konzept nachhaltiger Geschäftsmodelle einordnen sowie wichtige kreislaufwirtschaftliche Geschäftsmodellstrategien und -ansätze klassifizieren und verstehen.</t>
  </si>
  <si>
    <t>1. Kreislaufwirtschaftlicher Werthügel
2. RESOLVE-Rahmenwerk
3. Beispiele kreislaufwirtschaftlicher Geschäftsmodelle in der Möbelbranche</t>
  </si>
  <si>
    <t>1.3 Kreislaufwirtschaftliche Denkweise
5.3 Innovation kreislaufwirtschaftlicher Geschäftsmodelle</t>
  </si>
  <si>
    <t>4.3</t>
  </si>
  <si>
    <t>Werkzeuge und Prozesse zur Innovation kreislaufwirtschaftlicher Geschäftsmodelle</t>
  </si>
  <si>
    <t>LE3: Gestaltungswerkzeuge für kreislaufwirtschaftliche Geschäftsmodelle anwenden, um einen effektiven Übergang zu leiten.</t>
  </si>
  <si>
    <t>Design der kreislaufwirtschaftlichen Geschäftsmodellinnovation</t>
  </si>
  <si>
    <t>Dieses Mikrozertifikat zertifiziert Kenntnisse im Design kreislaufwirtschaftlicher Geschäftsmodelle. Die Lernenden verstehen den Prozess des Designs kreislaufwirtschaftlicher Geschäftsmodelle und erhalten einen Überblick über nützliche Werkzeuge und Ansätze zur Leitung der Transformation. Die Lernenden sind in der Lage, neue Wertversprechen auf der Grundlage von Kreislaufwirtschaftskonzepten zu entwerfen, die Rolle der Experimentierfreudigkeit zu verstehen und bestehende Hindernisse für die Entwicklung kreislaufwirtschaftlicher Geschäftsmodelle zu erkennen.</t>
  </si>
  <si>
    <t>1. Design von Geschäftsmodellinnovation für Kreislaufwirtschaft
2. Werkzeuge für kreislaufwirtschaftliche Geschäftsmodelle</t>
  </si>
  <si>
    <t>5. Operatives Denken
6. Zukunftsdenken</t>
  </si>
  <si>
    <t>5.3 Innovation kreislaufwirtschaftlicher Geschäftsmodelle
6.2 Erkundendes Denken</t>
  </si>
  <si>
    <t>4.4</t>
  </si>
  <si>
    <t>Systemisches Denken</t>
  </si>
  <si>
    <t>LE4: Die Rolle des systemischen Denkens bei der Entwicklung kreislaufwirtschaftlicher Wertschöpfungsnetzwerke verstehen.</t>
  </si>
  <si>
    <t>Systemdenken für die Kreislaufwirtschaft</t>
  </si>
  <si>
    <t>Dieses Mikrozertifikat zertifiziert grundlegendes Wissen über die Rolle des systemischen Denkens als Katalysator für die Kreislaufwirtschafts-Transition. Die Lernenden verstehen die Bedeutung einer Systemperspektive bei der Entwicklung kreislaufwirtschaftlicher Geschäftsmodelle; sie können das Konzept der Wertschöpfungsnetzwerke und kreislaufwirtschaftlicher Ökosysteme konzeptualisieren und Referenzen zur Orchestrierung solcher Ökosysteme erhalten.</t>
  </si>
  <si>
    <t>1. Definitionen kreislaufwirtschaftlicher Ökosysteme
2. Orchestrierung eines Wertschöpfungsnetzwerks</t>
  </si>
  <si>
    <t>3. Systemdenken
5. Operatives Denken
2. Interpersonales Denken</t>
  </si>
  <si>
    <t>3.2 Kritisches Denken
5.4 Innovation kreislaufwirtschaftlicher Wertschöpfungsnetzwerke
2.1 Zusammenarbeit und kollektives Handeln</t>
  </si>
  <si>
    <t>4.5</t>
  </si>
  <si>
    <t>Kreislaufwirtschaftlichen Mehrwert an Kunden kommunizieren</t>
  </si>
  <si>
    <t>LE5: Den Wert kreislaufwirtschaftlicher Produkte effektiv an Verbraucher kommunizieren.
LE6: Die regulatorischen Kriterien zur Nachhaltigkeitskommunikation an Endverbraucher erlernen, um Greenwashing zu vermeiden.</t>
  </si>
  <si>
    <t>Kreislaufwirtschaftlichen Mehrwert kommunizieren</t>
  </si>
  <si>
    <t>Dieses Mikrozertifikat zertifiziert grundlegendes Wissen über Kommunikation für die Kreislaufwirtschaft. Die Lernenden erwerben Kenntnisse über die Einbindung von Verbrauchern in kreislaufwirtschaftliche Geschäftsmodelle und die Art der hervorzuhebenden Wertdimensionen. Sie sind in der Lage, die richtigen Kommunikationsstrategien zur Förderung kreislaufwirtschaftlicher Produkte oder Dienstleistungen zu definieren und anzuwenden. Sie erkennen den rechtlichen Rahmen zu Grünen Behauptungen und können Greenwashing-Praktiken vermeiden.</t>
  </si>
  <si>
    <t>1. Einbindung von Verbrauchern in kreislaufwirtschaftliche Praktiken durch Bildungs- und Marketingstrategien.
2. Kommunikationsstrategien und -leitlinien
3. Richtlinie für Grüne Behauptungen
4. Fallstudien</t>
  </si>
  <si>
    <t>2. Interpersonales Denken</t>
  </si>
  <si>
    <t>2.2 Kommunikation und Navigation</t>
  </si>
  <si>
    <t>POLIMI</t>
  </si>
  <si>
    <t>5.1</t>
  </si>
  <si>
    <t>Einführung in das kreislaufwirtschaftliche Design für Möbel</t>
  </si>
  <si>
    <t>LE1: Die Lernenden erhalten grundlegende Informationen über die Disziplin des kreislaufwirtschaftlichen Designs für die Möbelbranche und die Rolle von Design und Designern in diesem Bereich.</t>
  </si>
  <si>
    <t>Grundlagen des kreislaufwirtschaftlichen Designs in der Möbelindustrie</t>
  </si>
  <si>
    <t>Dieses Mikrozertifikat zertifiziert grundlegendes Wissen über kreislaufwirtschaftliches Design und die entscheidende Rolle von Design und Designern bei der Förderung von Nachhaltigkeit in der Möbelindustrie. Die Lernenden erkunden Schlüsselkonzepte des kreislaufwirtschaftlichen Designs und untersuchen, wie Designentscheidungen Umweltauswirkungen, Materialeinsatz und Branchenpolitik beeinflussen. Mit Schwerpunkt auf kreislaufwirtschaftlicher Denkweise, Governance und Politik bietet das Zertifikat wesentliche Kenntnisse für Fachleute, die nachhaltige Designstrategien in der Möbelbranche integrieren möchten.</t>
  </si>
  <si>
    <t>1. Allgemeine Konzepte zur Einführung der Kapitelinhalte (Kreislaufwirtschaftliches Design)
2. Die Rolle von Design und Designern</t>
  </si>
  <si>
    <t>1. Wertedenken
3. Systemdenken</t>
  </si>
  <si>
    <t>1.1 Nachhaltigkeitsbewusstsein
1.2 Werte verkörpern
1.3 Kreislaufwirtschaftliche Denkweise
3.3 Governance und Politiken</t>
  </si>
  <si>
    <t>Einführung in die Kreislaufwirtschaft (alle LE)
Gesetzliche Instrumente: LE3 – LE4
Freiwillige Instrumente: LE1 – LE3</t>
  </si>
  <si>
    <t>5.2</t>
  </si>
  <si>
    <t>Von Grünem zu kreislaufwirtschaftlichem Design: Die Entwicklung des Nachhaltigkeitsdesigns in der Möbelbranche</t>
  </si>
  <si>
    <t>LE2: Die Lernenden werden anhand realer Fallstudien über historische Meilensteine der kreislaufwirtschaftlichen Designdisziplin in der Möbelbranche informiert.</t>
  </si>
  <si>
    <t>Entwicklung des kreislaufwirtschaftlichen Designs im Möbelsektor</t>
  </si>
  <si>
    <t>Dieses Mikrozertifikat bietet Einblicke in die historische Entwicklung des kreislaufwirtschaftlichen Designs in der Möbelindustrie. Die Lernenden erkunden wichtige Meilensteine, einflussreiche Fallstudien und bedeutende Ereignisse, die die Disziplin im Laufe der Zeit geprägt haben. Durch die Betrachtung der Schnittstelle zwischen kreislaufwirtschaftlichen Designprinzipien und der Möbelbranche gewinnen die Teilnehmer ein tieferes Verständnis der Entwicklung und der Faktoren, die nachhaltige Innovation im Design vorantreiben.</t>
  </si>
  <si>
    <t>1. Die Entwicklung des kreislaufwirtschaftlichen Designs im Laufe der Zeit (hauptsächlich durch Fallstudien und Ereignisse/Aktionen/Meilensteine von Bedeutung)
2. Zwischen der Entwicklung des kreislaufwirtschaftlichen Designs und der Möbelbranche</t>
  </si>
  <si>
    <t>2. Interpersonales Denken
4. Strategisches Denken
5. Operatives Denken
6. Zukunftsdenken</t>
  </si>
  <si>
    <t>2.1 Zusammenarbeit und kollektives Handeln
4.1 Agenda-Setting
5.2 Kreislaufwirtschaftliche Designinnovation
6.1 Zukunftskompetenz</t>
  </si>
  <si>
    <t>5.3</t>
  </si>
  <si>
    <t>Lebenszyklusdenken</t>
  </si>
  <si>
    <t>LE3: Die Lernenden werden das Konzept des Möbelprodukt-Lebenszyklus und seine Auswirkungen auf die Umwelt verstehen; die Methoden zur Bewertung dieser Auswirkungen erörtern; den Designansatz (LCD) diskutieren.</t>
  </si>
  <si>
    <t>Lebenszyklusdenken im Möbeldesign</t>
  </si>
  <si>
    <t>Dieses Mikrozertifikat rüstet die Lernenden mit dem Wissen aus, die Umweltauswirkungen von Möbelprodukten über ihren gesamten Lebenszyklus zu bewerten und zu managen. Die Teilnehmer erkunden Lebenszyklusanalyse (LCA) und Produkt-Umwelt-Fußabdruck (PEF)-Methoden und verknüpfen diese mit Fertigungsprozessen. Durch Fallstudien analysieren sie Umwelt-Produktdeklarationen (EPD) und verstehen, wie das Lebenszyklusdesign (LCD) eine kreislaufwirtschaftliche Denkweise fördert. Das Zertifikat bietet einen grundlegenden Ansatz zur Priorisierung nachhaltiger Strategien in der Produktentwicklung.</t>
  </si>
  <si>
    <t>1. Lebenszyklus
2. Lebenszyklusanalyse / Produkt-Umwelt-Fußabdruck (Abstimmung mit Fertigungsprozessen)
3. EPD Umwelt-Produktdeklarationen (Fallstudien von EPD zu LCA)
4. Lebenszyklusdesign (Einführung in die kreislaufwirtschaftliche Denkweise und Strategien, die in den nächsten zwei Kapiteln entwickelt werden; Methoden zur Priorisierung verschiedener Strategien im Projekt)</t>
  </si>
  <si>
    <t>3. Systemdenken
4. Strategisches Denken</t>
  </si>
  <si>
    <t>3.1 Komplexität navigieren
4.3 Kreislaufwirtschaftliche Folgenabschätzung</t>
  </si>
  <si>
    <t>5.4</t>
  </si>
  <si>
    <t>Designstrategien für kreislaufwirtschaftliche Möbel</t>
  </si>
  <si>
    <t>LE4: Die Lernenden werden die Strategien kennen und anwenden, die im Designprozess eines umweltschonenden Möbelprodukts einzusetzen sind.</t>
  </si>
  <si>
    <t>Dieses Mikrozertifikat zertifiziert Fachkenntnisse in der Integration von Kreislaufwirtschaftsprinzipien in das Möbeldesign, um Umweltauswirkungen zu minimieren. Die Lernenden erkunden Schlüsselstrategien: Optimierung von Produktnutzung und -fertigung (Refuse, Rethink, Reduce), Verlängerung der Produktlebensdauer (Reuse, Repair, Refurbish, Remanufacture, Repurpose) sowie effektive Materialanwendungen (Recycle, Recover). Das Zertifikat befähigt Fachleute, nachhaltige, langlebige und ressourceneffiziente Möbellösungen zu schaffen.</t>
  </si>
  <si>
    <t>1. Klügere Produktnutzung und -fertigung
   (Refuse, Rethink, Reduce)
2. Verlängerung der Lebensdauer von Produkt und seinen Teilen
   (Reuse, Repair, Refurbish, Remanufacture, Repurpose)
3. Sinnvolle Materialanwendungen
   (Recycle, Recover)</t>
  </si>
  <si>
    <t>5. Operatives Denken</t>
  </si>
  <si>
    <t>5.2 Kreislaufwirtschaftliche Designinnovation</t>
  </si>
  <si>
    <t>5.5</t>
  </si>
  <si>
    <t>Designorientierung für emissionsarme Fertigung und Materialauswahl</t>
  </si>
  <si>
    <t>LE5: Die Lernenden vertiefen die Designerperspektive bei der Wahl von Fertigungsverfahren und Materialien im Designprozess.</t>
  </si>
  <si>
    <t>Designorientierung für nachhaltige Fertigung und Materialauswahl</t>
  </si>
  <si>
    <t>Dieses Mikrozertifikat zertifiziert Kenntnisse über nachhaltige Entscheidungsfindung im Designprozess, mit Schwerpunkt auf Material- und Fertigungsentscheidungen, die mit Kreislaufwirtschaftsprinzipien übereinstimmen. Die Lernenden erkunden, wie Materialauswahl und Produktionstechnologien die ökologische Nachhaltigkeit und den Produktlebenszyklus beeinflussen. Aus der Perspektive eines Designers bietet das Zertifikat wesentliche Einblicke in die Schaffung umweltschonender Möbel durch Integration kreislaufwirtschaftlicher Designstrategien und verantwortungsvoller Ressourcennutzung.</t>
  </si>
  <si>
    <t>1. Material- und Technologieauswahl im Designprozess
2. Auswirkungen der Auswahl auf das kreislaufwirtschaftliche Design</t>
  </si>
  <si>
    <t>5.1 Kreislaufwirtschaftliche Materialinnovation
5.2 Kreislaufwirtschaftliche Designinnovation</t>
  </si>
  <si>
    <t>Methodik für den kreislaufwirtschaftlichen Designer</t>
  </si>
  <si>
    <t>LE6: Die Lernenden werden in der Lage sein, die zuvor genannten theoretischen Methoden praktisch in einem Möbelprojekt anzuwenden.</t>
  </si>
  <si>
    <t>Methodik für kreislaufwirtschaftliches Möbeldesign</t>
  </si>
  <si>
    <t>Dieses Mikrozertifikat zertifiziert Kenntnisse über die praktische Anwendung kreislaufwirtschaftlicher Designmethoden im Möbelsektor. Die Lernenden erwerben praktische Erfahrungen in der Integration von Kreislaufwirtschaftsprinzipien, der Nutzung von Werkzeugen und der Anwendung theoretischer Konzepte auf reale Projekte. Das Zertifikat rüstet Fachleute mit einem strukturierten Ansatz für das Design nachhaltiger Möbel aus, der effizienten Materialeinsatz, verlängerte Produktlebensdauer und Ausrichtung an Kreislaufwirtschaftsstrategien gewährleistet.</t>
  </si>
  <si>
    <t>Beschreibung der praktischen Schritte, die die neue leitende Figur befolgen muss, um die zuvor im Kurs beschriebenen Werkzeuge und theoretischen Konzepte zu nutzen.</t>
  </si>
  <si>
    <t>UNFU</t>
  </si>
  <si>
    <t>6. Neue und nachhaltige Materialien</t>
  </si>
  <si>
    <t>6.1</t>
  </si>
  <si>
    <t>Nachhaltige Materialien für Holzverklebung und -beschichtung</t>
  </si>
  <si>
    <t>LE1: Nachhaltige Klebstoffe und Beschichtungen in der Möbelindustrie sowie die Umweltaspekte ihrer Verwendung identifizieren und analysieren.</t>
  </si>
  <si>
    <t>Nachhaltige Materialien für Holzverklebung und -beschichtung in der Möbelindustrie</t>
  </si>
  <si>
    <t>Dieses Mikrozertifikat zertifiziert Kenntnisse über nachhaltige Materialien für Holzverklebung und -beschichtung in der Möbelindustrie mit Schwerpunkt auf Umweltvorteilen und praktischen Anwendungen. Die Lernenden erkunden wasserbasierte Klebstoffe, lösungsmittelfreie Klebstoffe, wasserbasierte Beschichtungen, Pulverbeschichtungen sowie natürliche Öle und Wachse. Der Kurs integriert Systemdenken, strategisches Denken und operative Fähigkeiten und betont kritisches Denken, Ressourcenmobilisierung und kreislaufwirtschaftliche Materialinnovation. Fachleute gewinnen das Fachwissen, umweltfreundliche Materialien zu integrieren und kreislaufwirtschaftliche Wertschöpfungsnetzwerke in der Möbelbranche zu fördern.</t>
  </si>
  <si>
    <t>1. Wasserbasierte Klebstoffe: Anwendungsaspekte
2. Lösungsmittelfreie Klebstoffe
3. Wasserbasierte Beschichtungsmaterialien
4. Pulverbeschichtungsmaterialien
5. Öle und Wachse zur Beschichtung</t>
  </si>
  <si>
    <t>3.2 Kritisches Denken
4.2 Ressourcenmobilisierung
5.1 Kreislaufwirtschaftliche Materialinnovation
5.4 Innovation kreislaufwirtschaftlicher Wertschöpfungsnetzwerke</t>
  </si>
  <si>
    <t>Einführung in die Kreislaufwirtschaft (alle LE)
Gesetzliche Instrumente (alle LE)
Freiwillige Instrumente – LE3: Die vorhandenen Zertifizierungsmöglichkeiten und freiwilligen Umweltinstrumente für Möbelprodukte kennen und die am besten geeigneten für die eigenen Produkte identifizieren können.
Kreislaufgerechtes Design – LE3: Den Lebenszyklus von Möbelprodukten und dessen Umweltauswirkungen verstehen; Bewertungsmethoden und den Design-Ansatz (LCD) diskutieren. LE6: Den gestalterischen Blick auf Material- und Fertigungsentscheidungen im Designprozess vertiefen.
Fertigungsprozesse – LE3: Fertigungsabfälle und Nebenprodukte im Sinne der Kreislaufwirtschaft managen lernen.
Kreislaufwirtschaftliche Transformationsstrategie – LE1: Die wesentlichen Unterschiede zwischen der Kreislaufwirtschaft und der Linearwirtschaft verstehen.</t>
  </si>
  <si>
    <t>6.2</t>
  </si>
  <si>
    <t>Nachhaltige Materialien für Polstermöbel</t>
  </si>
  <si>
    <t>LE2: Nachhaltige Materialien für Polstermöbel identifizieren und analysieren.</t>
  </si>
  <si>
    <t>Dieses Mikrozertifikat zertifiziert Kenntnisse über nachhaltige Materialentscheidungen für Polstermöbel mit Schwerpunkt auf Zweck, Eigenschaften und Umweltauswirkung. Die Lernenden erkunden verschiedene umweltfreundliche Textilien wie Palmfaser, Hanf und Leinen sowie innovative Materialien mit integrierten Funktionen. Das Zertifikat rüstet Fachleute mit der Fähigkeit aus, nachhaltige Materiallösungen zu identifizieren, zu bewerten und zu implementieren, die sowohl Produktleistung als auch Umweltverantwortung in der Möbelindustrie steigern.</t>
  </si>
  <si>
    <t>1. Textilien: Zweck, Eigenschaften und Umweltauswirkung
2. Arten umweltfreundlicher Stoffe für Möbel: Palmfaser, Hanf, Leinen usw.
3. Innovative Textilmaterialien mit integrierten Funktionen</t>
  </si>
  <si>
    <t>6.3</t>
  </si>
  <si>
    <t>Innovative Materialien für die Möbelfertigung</t>
  </si>
  <si>
    <t>LE3: Alternative Baumaterialien sowie Vor- und Nachteile ihrer Anwendung identifizieren.</t>
  </si>
  <si>
    <t>Kenntnisse über innovative Materialien in der Möbelfertigung</t>
  </si>
  <si>
    <t>Dieses Mikrozertifikat zertifiziert Fachkenntnisse über alternative und aufkommende Baumaterialien in der nachhaltigen Möbelfertigung. Die Lernenden untersuchen Eigenschaften, Vorteile und Einschränkungen von Biopolymeren, Biokompositen, thermisch modifiziertem Holz, Bambus, Myzel-basierten Kompositen und aus Kunststoffabfällen gewonnenen Materialien. Der Kurs stellt auch multifunktionale Materialien mit selbstheilenden oder antimikrobiellen Fähigkeiten vor. Das Zertifikat befähigt Fachleute, fundierte Materialentscheidungen im Einklang mit kreislaufwirtschaftlichen Designprinzipien und Umweltinnovation zu treffen.</t>
  </si>
  <si>
    <t>1. Biopolymere und Biokomposite
2. Thermisch modifiziertes Holz
3. Bambus
4. Kunststoffabfälle
5. Myzel-basierte Komposite
6. Materialien mit integrierten Funktionen: selbstheilend, antimikrobiell usw.</t>
  </si>
  <si>
    <t>6.4</t>
  </si>
  <si>
    <t>Gebrauchte Möbel als Rohstoff für die Möbelfertigung</t>
  </si>
  <si>
    <t>LE4: Den Zustand gebrauchter Möbel analysieren und die optimalen Wege für ihre weitere Verwendung bestimmen.</t>
  </si>
  <si>
    <t>Wiederverwendung gebrauchter Möbel: Strategien zur kreislaufwirtschaftlichen Materialintegration</t>
  </si>
  <si>
    <t>Dieses Mikrozertifikat zertifiziert Kenntnisse in der Bewertung und Wiederverwendung gebrauchter Möbel als Rohmaterial für neue Fertigungsprozesse. Die Lernenden erkunden Vorteile und Herausforderungen bei der Arbeit mit vorverwendeten Materialien und erwerben praktische Fähigkeiten bei der Zustandsbewertung, um die am besten geeigneten kreislaufwirtschaftlichen Strategien zu bestimmen. Das Zertifikat unterstützt Fachleute bei der Förderung nachhaltiger Praktiken und Ressourceneffizienz in der Möbelindustrie.</t>
  </si>
  <si>
    <t>1. Gebrauchte Möbel als Rohmaterial: Vorteile und Herausforderungen
2. Bewertung des Zustands gebrauchter Möbel</t>
  </si>
  <si>
    <t>UniTBv</t>
  </si>
  <si>
    <t>6.5</t>
  </si>
  <si>
    <t>Nachhaltige Entwicklung in der Möbelindustrie</t>
  </si>
  <si>
    <t>LE5: Nachhaltige Entwicklung in der Möbelfertigung verstehen und anwenden.</t>
  </si>
  <si>
    <t>Dieses Mikrozertifikat zertifiziert Kenntnisse über das Konzept der nachhaltigen Entwicklung – seine Definition, Entwicklungen und aktuelle Akzeptanz – sowie nachhaltiges Design als integralen Bestandteil dieses Konzepts. Die Lernenden erkunden eine Reihe von Best-Practice-Beispielen für nachhaltige Entwicklung in der Möbelindustrie. Das Zertifikat vermittelt Fachleuten einen allgemeinen Überblick über nachhaltige Entwicklung und nachhaltiges Design sowie die wichtigsten Ergebnisse in der Möbelindustrie.</t>
  </si>
  <si>
    <t>1. Nachhaltige Entwicklung: Konzeptentwicklung und aktuelle Akzeptanz
2. Nachhaltige Entwicklung in der Möbelindustrie
3. Ergebnisse der Nachhaltigkeit in der Möbelindustrie</t>
  </si>
  <si>
    <t>5.3 Innovation kreislaufwirtschaftlicher Geschäftsmodelle</t>
  </si>
  <si>
    <t>6.6</t>
  </si>
  <si>
    <t>In der Möbelindustrie verwendete Materialien</t>
  </si>
  <si>
    <t>LE6: Die in der Möbelindustrie verwendeten Materialien im Kontext der Kreislaufwirtschaft identifizieren und beschreiben.</t>
  </si>
  <si>
    <t>Dieses Mikrozertifikat zertifiziert Kenntnisse über die wichtigsten in der Möbelindustrie verwendeten Materialien. Die Lernenden erkunden Materialarten, für die Möbelfertigung verwendete Holzarten und holzbasierte Platten, die zur Reduzierung der Nutzung von Massivholzressourcen entwickelt wurden. Das Zertifikat rüstet Fachleute mit dem Potenzial aus, geeignete Rohstoffe für die Möbelfertigung auszuwählen, mit Bewusstsein für ihre Eigenschaften, ihre Umweltauswirkungen und die bei der Materialverarbeitung im Kontext der Kreislaufwirtschaft anfallenden Abfallmaterialien.</t>
  </si>
  <si>
    <t>1. Massivholz als Rohmaterial für die Möbelindustrie
2. Holzwerkstoffe und ihre Anwendungen
3. Materialien mit Umweltauswirkung
4. Abfallmaterialien in der Möbelindustrie</t>
  </si>
  <si>
    <t>4. Strategisches Denken</t>
  </si>
  <si>
    <t>4.3 Folgenabschätzung</t>
  </si>
  <si>
    <t>6.7</t>
  </si>
  <si>
    <t>Kreislaufwirtschaft für Abfallmaterialien in der Möbelindustrie</t>
  </si>
  <si>
    <t>LE7: Das Potenzial der Nutzung von Abfallmaterialien für die Kreislaufwirtschaft auswählen und analysieren.</t>
  </si>
  <si>
    <t>Kreislaufwirtschaft für Abfallmaterialien in der Möbelindustrie (Beispiele kreislaufwirtschaftlicher Materialien, ohne Überschneidung mit Fertigungsprozessen)</t>
  </si>
  <si>
    <t>Dieses Mikrozertifikat rüstet die Lernenden mit dem Wissen aus, die im Produktionsprozess anfallenden Abfallmaterialien mit Potenzial für das Recycling oder die Wiederverwendung für neue Materialien oder Produkte zu bewerten und zu identifizieren. Die Lernenden erkunden verschiedene Arten von Holz- oder Kunststoffabfällen und die Techniken oder Technologien, um diese in neue Produkte oder Rohmaterialien umzuwandeln und in die kreislaufwirtschaftliche Kette zu integrieren. Das Zertifikat befähigt Fachleute, durch Recycling oder Wiederverwendung von Möbelfertigungsabfällen nachhaltige Materialien oder Produkte herzustellen.</t>
  </si>
  <si>
    <t>1. Recycelte Materialien
2. Recycelbare Materialien
3. Wiederverwendung von Materialien
4. Beispiele</t>
  </si>
  <si>
    <t>4.2 Ressourcenmobilisierung</t>
  </si>
  <si>
    <t>6.8</t>
  </si>
  <si>
    <t>Nachhaltige Materialien für die Möbelindustrie</t>
  </si>
  <si>
    <t>LE8: Das Nachhaltigkeitskonzept als Treiber für die Kreislaufwirtschaft integrieren.</t>
  </si>
  <si>
    <t>Dieses Mikrozertifikat rüstet die Lernenden mit Kenntnissen über nachhaltige Materialien für die Möbelfertigung aus – z.B. Holzbiomasse, landwirtschaftliche Abfallressourcen oder durch additive Fertigung hergestellte Strukturen, die Holzteile oder Verbinder von Möbeln ersetzen können. Die Lernenden erkunden Methoden zur Transformation alternativer Ressourcen in neue Rohmaterialien. Das Zertifikat befähigt Fachleute, neue Materialien mit alternativen Ressourcen zu entwickeln und das Nachhaltigkeitskonzept als Treiber für die Kreislaufwirtschaft zu integrieren.</t>
  </si>
  <si>
    <t>1. Alternative Materialien für Holz
2. Holzbiomasse als nachhaltige Materialien
3. Landwirtschaftliche Abfallressourcen als alternative Materialien für Holz
4. Einsatz von additiver Fertigung in der Möbelindustrie
5. Beispiele</t>
  </si>
  <si>
    <t>5.1 Kreislaufwirtschaftliche Materialinnovation</t>
  </si>
  <si>
    <t>6.9</t>
  </si>
  <si>
    <t>F&amp;E-Methoden für neue Produkte</t>
  </si>
  <si>
    <t>LE9: F&amp;E-Methoden anwenden, um Abfallmaterialien in neue Produkte zu integrieren.</t>
  </si>
  <si>
    <t>F&amp;E-Techniken für neue Produkte</t>
  </si>
  <si>
    <t>Dieses Mikrozertifikat rüstet die Lernenden mit Kenntnissen über Instrumente und Ressourcen aus, die als F&amp;E-Techniken eingesetzt werden, um innovative und nachhaltige Materialien für die Möbelindustrie zu entwickeln und Abfallressourcen in neue Produkte zu integrieren. Die Lernenden erkunden die Phasen des Konzepts und seiner Entwicklung – beginnend mit der Laborphase, über Tests bis hin zur Validierung des Materials als Endprodukt. Das Zertifikat schafft die Fähigkeit zur Produktinnovation und gibt Fachleuten die wichtigsten Werkzeuge für den technologischen Transfer innovativer Materialien in die Industrie.</t>
  </si>
  <si>
    <t>1. Stand der Technik
2. Design und Entwicklung neuer Produkte
3. Tests, Analysen und Vergleiche
4. Validierung neuer Produkte
5. Technologischer Transfer neuer Produkte
6. Beispiele</t>
  </si>
  <si>
    <t>5.1 Kreislaufwirtschaftliche Materialinnovation
6.1 Zukunftskompetenz
6.2 Erkundendes Denken</t>
  </si>
  <si>
    <t>KIT</t>
  </si>
  <si>
    <t>7. Schlüsseltechnologien</t>
  </si>
  <si>
    <t>7.1</t>
  </si>
  <si>
    <t>Grundlagen der Schlüsseltechnologien für die Kreislaufwirtschaft</t>
  </si>
  <si>
    <t>LE1: Die Grundprinzipien der Schlüsseltechnologien verstehen.
LE2: Schlüsselkonzepte erkennen, die digitale und grüne Transformationen im Kontext der Kreislaufwirtschaft vorantreiben.</t>
  </si>
  <si>
    <t>Grundlagen der Schlüsseltechnologien für die kreislaufwirtschaftliche Transformation</t>
  </si>
  <si>
    <t>Dieses Mikrozertifikat führt die Lernenden in die grundlegenden Konzepte und wichtigsten Schlüsseltechnologien ein, die den Übergang zu einer Kreislaufwirtschaft in der Möbel- und Holzbranche vorantreiben. Die Teilnehmer erkunden die Kernprinzipien digitaler und grüner Transformationen und gewinnen Einblicke darin, wie Technologien wie IoT, KI, Robotik, 3D-Druck, Big-Data-Analytik, Cloud Computing und Blockchain die Industriepraktiken revolutionieren. Die Einheit deckt die Auswirkungen dieser Technologien auf Nachhaltigkeit, Ressourceneffizienz und innovative Geschäftsmodelle ab und rüstet die Lernenden mit dem Wissen aus, diese Werkzeuge für Kreislaufwirtschaft und Umweltverantwortung in ihrem beruflichen Kontext zu nutzen.</t>
  </si>
  <si>
    <t>1. Überblick über Schlüsseltechnologien.
2. Kernkonzepte digitaler und grüner Transformationen.
3. Wesentliche Technologien zur Unterstützung nachhaltiger Innovation.
4. Auswirkungen von Schlüsseltechnologien auf die Kreislaufwirtschaft</t>
  </si>
  <si>
    <t>5.5 Schlüsseltechnologien
6.3 Schlüsseltechnologien</t>
  </si>
  <si>
    <t>Einführung in die Kreislaufwirtschaft (alle LE)
Kreislaufwirtschaftliche Geschäftsmodelle – LE1: Die Bedeutung von Geschäftsmodellinnovation als Treiber für Nachhaltigkeit verstehen.
Kreislaufgerechtes Design – LE3: Den Lebenszyklus von Möbelprodukten und dessen Umweltauswirkungen verstehen.</t>
  </si>
  <si>
    <t>7.2</t>
  </si>
  <si>
    <t>Technologien zur Unterstützung der Kreislaufwirtschaft im Möbelsektor</t>
  </si>
  <si>
    <t>LE3: Schlüsseltechnologien für die Kreislaufwirtschaft in der Möbelbranche identifizieren und definieren.
LE4: Die Herausforderungen und Chancen bei der Implementierung von Schlüsseltechnologien für die Kreislaufwirtschaft im Möbelsektor verstehen.</t>
  </si>
  <si>
    <t>Dieses Mikrozertifikat erkundet die wichtigsten Schlüsseltechnologien, die kreislaufwirtschaftliche Praktiken in der Möbelindustrie vorantreiben. Die Teilnehmer gewinnen Kenntnisse darüber, wie Internet der Dinge (IoT), Künstliche Intelligenz (KI), Robotik und 3D-Druck das Möbeldesign, die -produktion und das Lebenszyklusmanagement revolutionieren. Die Einheit deckt praktische Anwendungen dieser Technologien in kreislaufwirtschaftlichen Prozessen, häufige Implementierungsherausforderungen und -chancen sowie reale Fallstudien von Branchenführern ab. Die Lernenden entwickeln ein umfassendes Verständnis dafür, wie diese Innovationen Nachhaltigkeit, Ressourceneffizienz und kreislaufwirtschaftliche Geschäftsmodelle im Möbelsektor unterstützen.</t>
  </si>
  <si>
    <t>1. Schlüsseltechnologien für die Kreislaufwirtschaft (z.B. IoT, KI, Robotik, 3D-Druck)
2. Anwendungen von Technologien in kreislaufwirtschaftlichen Prozessen
3. Häufige Herausforderungen und Chancen bei der Einführung von Schlüsseltechnologien für die Kreislaufwirtschaft.
4. Fallstudien erfolgreicher Technologieimplementierung in kreislaufwirtschaftlichen Unternehmen (Möbelindustrie)</t>
  </si>
  <si>
    <t>7.3</t>
  </si>
  <si>
    <t>Digitalisierung als Katalysator für die Kreislaufwirtschaft</t>
  </si>
  <si>
    <t>LE5: Die Rolle der Digitalisierung bei der Förderung der Kreislaufwirtschaft, der Reduzierung von Abfällen und der Optimierung des Ressourceneinsatzes erläutern.</t>
  </si>
  <si>
    <t>Dieses Mikrozertifikat untersucht, wie Digitalisierung Kreislaufwirtschaftsprinzipien vorantreibt, indem sie Abfälle reduziert und die Ressourcennutzung optimiert. Die Teilnehmer erhalten Kenntnisse über digitale Werkzeuge wie KI, digitale Zwillinge und cloudbasierte Plattformen sowie Einblicke in ihre Rolle bei der Förderung der Nachhaltigkeit und Verbesserung des Lebenszyklusmanagements in der Möbel- und Holzbranche.</t>
  </si>
  <si>
    <t>1. Digitale Werkzeuge und ihre Anwendungen in kreislaufwirtschaftlichen Prozessen.
2. Digitalisierung als Treiber für Abfallreduzierung und Ressourcenoptimierung.
3. Digitale Zwillinge und ihre Rolle im Produktlebenszyklusmanagement.</t>
  </si>
  <si>
    <t>7.4</t>
  </si>
  <si>
    <t>Auswahl von Technologien für digitale und grüne Übergänge in der Fertigung</t>
  </si>
  <si>
    <t>LE6: Geeignete Schlüsseltechnologien für spezifische Fertigungsprozesse identifizieren.
LE7: Die Vorteile der Schlüsseltechnologien bei der Unterstützung einer kreislaufwirtschaftlichen Transition durch digitale und ökologische Transformation erläutern.</t>
  </si>
  <si>
    <t>Dieses Mikrozertifikat konzentriert sich auf die Identifizierung und Auswahl von Schlüsseltechnologien, die digitale und grüne Übergänge unterstützen. Die Lernenden erkunden die Vorteile wichtiger Schlüsseltechnologien (KETs) bei der Steigerung der Nachhaltigkeit, Verbesserung der Effizienz und Förderung von Kreislaufwirtschaftsprinzipien in verschiedenen Produktionsprozessen.</t>
  </si>
  <si>
    <t>1. Verstehen digitaler und grüner Übergänge in der Fertigung.
2. Lebenszyklusanwendungen von Schlüsseltechnologien.
3. Anwendungen fortgeschrittener Fertigungstechnologien in der Möbelindustrie.</t>
  </si>
  <si>
    <t xml:space="preserve">ATU   </t>
  </si>
  <si>
    <t>8. Fertigungsprozesse</t>
  </si>
  <si>
    <t>8.1</t>
  </si>
  <si>
    <t>Energieverbrauch</t>
  </si>
  <si>
    <t>LE1: Fragen des Energieverbrauchs und Managementstrategien bei der kreislaufwirtschaftlichen Möbelfertigung berücksichtigen.</t>
  </si>
  <si>
    <t>Nachhaltige Energiepraktiken in der kreislaufwirtschaftlichen Möbelfertigung</t>
  </si>
  <si>
    <t>Dieses Mikrozertifikat vermittelt den Lernenden ein umfassendes Verständnis der Herausforderungen im Energieverbrauch bei der Möbelfertigung sowie Strategien zur Steigerung der Energieeffizienz im Einklang mit Kreislaufwirtschaftsprinzipien. Es konzentriert sich auf die Bewertung der Auswirkungen des Energieverbrauchs auf Fertigungsprozesse und die Entwicklung praktischer Managementstrategien zur Erreichung von Nachhaltigkeitszielen. Diese Qualifikation vermittelt Fachleuten in der Möbelfertigungsindustrie, wie Energieeffizienz in Kreislaufwirtschaftspraktiken integriert werden kann.</t>
  </si>
  <si>
    <t>1. Dekarbonisierungsstrategien
2. Wartungsmanagement
3. Maschineneffizienz
4. CO₂-Berechnungen und LCA</t>
  </si>
  <si>
    <t>3.1 Komplexität navigieren
4.2 Ressourcenmobilisierung
4.3 Kreislaufwirtschaftliche Folgenabschätzung</t>
  </si>
  <si>
    <t>Einführung in die Kreislaufwirtschaft (alle LE)
Kreislaufwirtschaftliche Geschäftsmodelle – LE2: Die verschiedenen Archetypen kreislaufwirtschaftlicher Geschäftsmodelle und ihre Anwendung in der Branche identifizieren und beschreiben.
Schlüsseltechnologien – LE6: Geeignete Schlüsseltechnologien für spezifische Fertigungsprozesse identifizieren. LE3: Schlüsseltechnologien für die Kreislaufwirtschaft in der Möbelbranche identifizieren und definieren.
Kreislaufgerechtes Design – LE3: Den Lebenszyklus von Möbelprodukten und dessen Umweltauswirkungen verstehen.
Neue &amp; Nachhaltige Materialien – LE4: Den Zustand gebrauchter Möbel analysieren und die optimale Weiterverwendung bestimmen; Bewertungsmethoden und den Design-Ansatz (LCD) diskutieren.</t>
  </si>
  <si>
    <t>8.2</t>
  </si>
  <si>
    <t>Produktionsplanung</t>
  </si>
  <si>
    <t>LE2: Produktionsplanungsmethoden einsetzen, um Kreislaufwirtschaft in einer Möbelfertigungswerkstatt zu erreichen.</t>
  </si>
  <si>
    <t>Optimierung der Produktionsplanung für kreislaufwirtschaftliche Möbelfertigung</t>
  </si>
  <si>
    <t>Dieses Mikrozertifikat zertifiziert Kenntnisse über Produktionsplanungstechniken, die die Kreislaufwirtschaft in der Möbelfertigung stärken. Die Lernenden erkunden Verarbeitungstechnologien, Abfallerzeugungsfaktoren und Methoden zur Optimierung des Materialeinsatzes, einschließlich Schnitt- und Plattenmaterialien. Der Kurs deckt Strategien zur Reduzierung von Abfall in der mechanischen Bearbeitung, Verbesserung von Klebeprozessen und Minimierung von Montagefehlern ab. Durch die Beherrschung dieser Techniken können Fachleute die Effizienz steigern, Materialabfall reduzieren und ein nachhaltigeres und kreislaufwirtschaftlicheres Produktionsmodell unterstützen.</t>
  </si>
  <si>
    <t>1. Verarbeitungstechnologie. Verarbeitungsabfälle und Faktoren, die ihre Menge beeinflussen
2. Zuschnitt/Optimierung von Schnitt- und Plattenmaterialien
3. Optimierung der primären mechanischen Bearbeitung
4. Sekundäre mechanische Bearbeitungstechnologie. Abfälle, ihre Typen und Reduktionsmethoden.
5. Montagefehler (Ausschuss) und ihre Optimierung. Klebeprozesse. Ursachen von Klebefehlern.</t>
  </si>
  <si>
    <t>4.1 Agenda-Setting
4.2 Ressourcenmobilisierung</t>
  </si>
  <si>
    <t>8.3</t>
  </si>
  <si>
    <t>Abfallmaterialmanagement</t>
  </si>
  <si>
    <t>LE3: Lernen, wie Fertigungsabfälle und Nebenprodukte zur Sicherstellung der Kreislaufwirtschaft gemanagt werden.</t>
  </si>
  <si>
    <t>Effektives Abfall- und Nebenproduktmanagement für kreislaufwirtschaftliche Möbelfertigung</t>
  </si>
  <si>
    <t>Dieses Mikrozertifikat zertifiziert Fachkenntnisse im Management von Fertigungsabfällen und Nebenprodukten zur Stärkung der Kreislaufwirtschaft in der Möbelindustrie. Die Lernenden erkunden die Abfallmanagement-Hierarchie, bewerten die Ressourceneffizienz und entwickeln kostensparende Strategien durch Abfallreduzierung. Der Kurs deckt Prozesse zur Wiederherstellung gebrauchter Möbel, Umnutzung von Materialien in neue Produkte und Recycling von Komponenten zur Gewinnung von Rohmaterialien ab. Fachleute können so das Abfallmanagement optimieren, Umweltauswirkungen reduzieren und ein nachhaltiges kreislaufwirtschaftliches Produktionssystem unterstützen.</t>
  </si>
  <si>
    <t>1. Die Abfallmanagement-Hierarchie
2. Wie die Ressourceneffizienz des aktuellen Möbelunternehmens bewertet werden kann
3. Aktionsplan zur Kosteneinsparung durch Abfallreduzierung
4. Prozesse zur Wiederherstellung gebrauchter Möbel in ihrer ursprünglichen Erscheinung und Funktionalität
5. Recycling von Möbeln zur Gewinnung von Produkten anderer Größen oder separater Teile für andere Zwecke
6. Recycling von nicht mehr verwendbaren Möbeln zur Gewinnung von Rohmaterialien für Platten</t>
  </si>
  <si>
    <t>4. Strategisches Denken
5. Operatives Denken</t>
  </si>
  <si>
    <t>4.2 Ressourcenmobilisierung
5.3 Innovation kreislaufwirtschaftlicher Geschäftsmodelle</t>
  </si>
  <si>
    <t>8.4</t>
  </si>
  <si>
    <t>Remanufacturing und Rückwärtslogistik</t>
  </si>
  <si>
    <t>LE4: Remanufacturing und Rückwärtslogistik im Kontext der kreislaufwirtschaftlichen Möbelfertigung verstehen und anwenden.</t>
  </si>
  <si>
    <t>Remanufacturing und Rückwärtslogistik in der Kreislaufwirtschaft</t>
  </si>
  <si>
    <t>Dieses Mikrozertifikat konzentriert sich auf den Unterschied im Fertigungsprozess zwischen der Linear- und der Kreislaufwirtschaft. Es stellt sicher, dass die Lernenden sich der Herausforderungen des Remanufacturing bewusst sind, und zeigt Wege auf, diesen in einem überwiegend linear geprägten Markt wettbewerbsfähig zu begegnen. Ebenso werden die Herausforderungen der Rückwärtslogistik skizziert und die damit verbundenen Vorteile aufgezeigt.</t>
  </si>
  <si>
    <t>1. Beurteilung &amp; Auswahl der geeigneten R-Strategie
2. Wiederherstellungsprozess vor Ort (Nebenprodukte, Sekundärmaterial usw.)
3. Rückwärtslogistik – Aufbau kooperativer Beziehungen
4. Management der Möbelwiederverwendung (Rückverfolgung, Lagerung, EPR)
5. Design für Montage und Design für Demontage</t>
  </si>
  <si>
    <t>4.2 Ressourcenmobilisierung
5.1 Kreislaufwirtschaftliche Materialinnovation</t>
  </si>
  <si>
    <t>8.5</t>
  </si>
  <si>
    <t>Lean-Green-Ansatz und Betriebsmanagement</t>
  </si>
  <si>
    <t>LE5: Ein Verständnis dafür entwickeln, wie das Lean-Manufacturing-Konzept die Kreislaufwirtschafts-Transition unterstützen kann.</t>
  </si>
  <si>
    <t>Betriebsmanagement und Lean-Strategien: Nutzen für die kreislaufwirtschaftliche Möbelproduktion</t>
  </si>
  <si>
    <t>Dieses Mikrozertifikat erläutert den Lernenden die Prinzipien der Lean-Fertigung und des Betriebsmanagements sowie deren Nutzen für den Fertigungsprozess in der Kreislaufwirtschaft. Obwohl diese Praktiken für die Linearwirtschaft entwickelt wurden, streben sie nachweislich nach denselben Zielen – der effizienten Nutzung von Ressourcen.</t>
  </si>
  <si>
    <t>1. Wechselbeziehung zwischen Lean und Kreislaufwirtschaft
2. Wichtige Lean-Prinzipien zur Unterstützung der Kreislaufwirtschafts-Transition
3. Abfallakkumulation in der Werkstatt (Verfolgung, ausgewiesener Bereich, Reduktionsstrategien)
4. Nebenprodukte (Lagerung, Verfolgung, Auswahlprozess für neuen Prozess)
5. Erstellung eines agilen Arbeitsablaufs für wiederverwendete Materialien</t>
  </si>
  <si>
    <t>4. Strategisches Denken
5. Operatives Denken
6. Zukunftsdenken</t>
  </si>
  <si>
    <t>4.2 Ressourcenmobilisierung
5.4 Innovation kreislaufwirtschaftlicher Wertschöpfungsnetzwerke
6.2 Erkundendes Denken</t>
  </si>
  <si>
    <t>CETEM</t>
  </si>
  <si>
    <t>9.1</t>
  </si>
  <si>
    <t>Kreislaufwirtschaft: Chancen für produzierende Unternehmen</t>
  </si>
  <si>
    <t>LE1: Die wesentlichen Unterschiede zwischen der Kreislaufwirtschaft und der Linearwirtschaft verstehen.
LE2. Die primären Vorteile und Herausforderungen der Einführung eines Kreislaufwirtschaftsansatzes identifizieren.</t>
  </si>
  <si>
    <t>Einführung in kreislaufwirtschaftliche Strategien für die Fertigung</t>
  </si>
  <si>
    <t>Dieses Mikrozertifikat zertifiziert Kenntnisse über die Prinzipien und Vorteile der Kreislaufwirtschaft speziell für produzierende Unternehmen. Die Lernenden erwerben relevantes Wissen über die Notwendigkeit eines Übergangs von einer Linear- zu einer Kreislaufwirtschaft im Fertigungssektor. Sie verstehen die allgemeinen Prinzipien und das 9R-Rahmenwerk der Kreislaufwirtschaft, die in Produktionsprozesse integriert werden können. Mit Schwerpunkt auf Nachhaltigkeitsbewusstsein, Wertdenken und kreislaufwirtschaftlicher Denkweise bietet das Zertifikat Fachleuten das wesentliche Wissen, um kreislaufwirtschaftliche Strategien in die Holzfertigung zu integrieren.</t>
  </si>
  <si>
    <t>1. Einführung in Kreislaufwirtschaft vs. Linearwirtschaft
2. Rahmenwerk und Prinzipien der Kreislaufwirtschaft
3. Vorteile und Herausforderungen der Kreislaufwirtschaft</t>
  </si>
  <si>
    <t>Einführung in die Kreislaufwirtschaft (alle LE)
Gesetzliche Instrumente – LE3
Freiwillige Instrumente – LE1, LE2, LE3
Kreislaufwirtschaftliche Geschäftsmodelle – LE1, LE3
Kreislaufgerechtes Design – LE1, LE3
Schlüsseltechnologien – LE5
Fertigungsprozesse – LE1, LE2, LE3</t>
  </si>
  <si>
    <t>9.2</t>
  </si>
  <si>
    <t>Kreislaufwirtschaftsstrategie</t>
  </si>
  <si>
    <t>LE3: Die notwendigen Schritte zur Entwicklung einer Kreislaufwirtschaftsstrategie skizzieren.</t>
  </si>
  <si>
    <t>Grundlagen der Kreislaufwirtschaftsstrategie</t>
  </si>
  <si>
    <t>Dieses Mikrozertifikat zertifiziert Kenntnisse über die grundlegenden Schritte zur Entwicklung einer Kreislaufwirtschaftsstrategie. Die Lernenden erkunden Schlüsselschritte, Rahmenwerke und praktische Ansätze zum Übergang von linearen zu kreislaufwirtschaftlichen Geschäftsmodellen. Das Zertifikat rüstet Fachleute mit den Fähigkeiten aus, effektive kreislaufwirtschaftliche Strategien zu entwerfen und zu implementieren sowie Nachhaltigkeit und Ressourceneffizienz in ihren Organisationen voranzutreiben.</t>
  </si>
  <si>
    <t>1. Schritte einer Kreislaufwirtschaftsstrategie</t>
  </si>
  <si>
    <t>4.1 Agenda-Setting
5.4 Innovation kreislaufwirtschaftlicher Wertschöpfungsnetzwerke</t>
  </si>
  <si>
    <t>9.3</t>
  </si>
  <si>
    <t>Schritt 1. Bestandsaufnahme und Zielsetzung</t>
  </si>
  <si>
    <t>LE4: Das aktuelle Geschäftsmodell analysieren, um Ineffizienzen und Chancen für die Kreislaufwirtschaft zu erkennen.
LE5: Klare kreislaufwirtschaftliche Ziele auf der Grundlage von Nachhaltigkeitszielen festlegen.</t>
  </si>
  <si>
    <t>Kreislaufwirtschaftliche Bestandsaufnahme und Zielsetzung</t>
  </si>
  <si>
    <t>Dieses Mikrozertifikat zertifiziert Kenntnisse darüber, wie bestehende Unternehmen bewertet werden, um Ineffizienzen und Chancen für die Kreislaufwirtschaft zu identifizieren. Die Lernenden erkunden Methoden zur Bewertung der Nachhaltigkeitsleistung, Festlegung klarer Kreislaufwirtschaftsziele und Entwicklung handlungsorientierter Strategien im Einklang mit Nachhaltigkeitszielen. Der Kurs deckt auch eine systematische Technologiebeobachtungsstrategie zur kontinuierlichen Überwachung ab. Das Zertifikat rüstet Fachleute mit den Fähigkeiten aus, kreislaufwirtschaftliche Transformation voranzutreiben und die Ressourceneffizienz in ihren Organisationen zu steigern.</t>
  </si>
  <si>
    <t>1. Analyse des aktuellen Geschäftsmodells
2. Festlegung von Kreislaufwirtschaftszielen
3. Entwicklung eines Kreislaufwirtschafts-Aktionsplans
4. Technologiebeobachtung zur Identifizierung potenzieller Verbesserungen</t>
  </si>
  <si>
    <t>3. Systemdenken
6. Zukunftsdenken</t>
  </si>
  <si>
    <t>3.1 Komplexität navigieren
3.2 Kritisches Denken
6.1 Zukunftskompetenz</t>
  </si>
  <si>
    <t>9.4</t>
  </si>
  <si>
    <t>Schritt 2. Produkte und Prozesse für die Kreislaufwirtschaft neu gestalten</t>
  </si>
  <si>
    <t>LE6: Wichtige Interessengruppen einbeziehen, um einen erfolgreichen Übergang zur Kreislaufwirtschaft zu gewährleisten.
LE7: Die wichtigsten Treiber und Instrumente zur Umsetzung von Kreislaufwirtschaftspraktiken kennen und identifizieren.</t>
  </si>
  <si>
    <t>Umsetzung der Kreislaufwirtschaft: Strategien, Werkzeuge und Einbindung von Interessengruppen</t>
  </si>
  <si>
    <t>Dieses Mikrozertifikat zertifiziert Kenntnisse über die wichtigsten Treiber, Werkzeuge und Strategien zur Einbindung von Interessengruppen für die Umsetzung von Kreislaufwirtschaftspraktiken. Die Lernenden erkunden Methoden zur Förderung der Zusammenarbeit in Wertschöpfungsketten, zum Aufbau von Kapazitäten für kreislaufwirtschaftliche Übergänge und zur Nutzung von Innovation für die Neugestaltung von Produkten und Prozessen. Das Zertifikat rüstet Fachleute mit dem Fachwissen aus, nachhaltige Transformation voranzutreiben und kreislaufwirtschaftliche Prinzipien in Geschäftspraktiken zu verankern.</t>
  </si>
  <si>
    <t>1. Alle wichtigen Akteure einbeziehen und Kapazitäten aufbauen
2. Treiber und Werkzeuge für die Implementierung der Kreislaufwirtschaft</t>
  </si>
  <si>
    <t>9.5</t>
  </si>
  <si>
    <t>Schritt 3. Überwachung und Bewertung der Kreislaufwirtschaft</t>
  </si>
  <si>
    <t>LE8: Kreislaufwirtschaftliche Indikatoren zur Bewertung und Überwachung der Kreislaufwirtschaft im Unternehmen verwenden.</t>
  </si>
  <si>
    <t>Überwachung und Bewertung der Kreislaufwirtschaft</t>
  </si>
  <si>
    <t>Dieses Mikrozertifikat zertifiziert Kenntnisse über wichtige kreislaufwirtschaftliche Indikatoren und Bewertungswerkzeuge zur Bewertung und Verfolgung der Kreislaufwirtschaft in einem Unternehmen. Die Lernenden erkunden Methoden zur Messung von Ressourceneffizienz, Abfallreduzierung und der allgemeinen kreislaufwirtschaftlichen Leistung, um die Ausrichtung an Nachhaltigkeitszielen sicherzustellen. Das Zertifikat rüstet Fachleute mit den Fähigkeiten aus, datenbasierte Strategien zu implementieren, Fortschritte zu verfolgen und kontinuierliche Verbesserungen in Kreislaufwirtschaftspraktiken voranzutreiben.</t>
  </si>
  <si>
    <t>1. Kreislaufwirtschaftliche Indikatoren
2. Werkzeuge zur Messung der Kreislaufwirtschaft</t>
  </si>
  <si>
    <t>3.2 Kritisches Denken
3.3 Governance und Politiken
4.3 Kreislaufwirtschaftliche Folgenabschätzung</t>
  </si>
  <si>
    <t>9.6</t>
  </si>
  <si>
    <t>Standards für die Kreislaufwirtschaft</t>
  </si>
  <si>
    <t>LE9: Die ISO-59000-Standards für Kreislaufwirtschaftspraktiken verstehen und anwenden.
LE10: Weitere relevante Standards für die Umsetzung von Kreislaufwirtschaftspraktiken in der Möbelindustrie identifizieren.</t>
  </si>
  <si>
    <t>Standards für die Kreislaufwirtschaft in der Möbelindustrie</t>
  </si>
  <si>
    <t>Dieses Mikrozertifikat zertifiziert Fachkenntnisse im Kennen und Anwenden von ISO 59000 und anderen relevanten Standards für Kreislaufwirtschaftspraktiken in der Möbelindustrie. Die Lernenden gewinnen Einblicke in Regulierungsrahmenbedingungen, Branchenstandards und praktische Implementierungsstrategien zur Verbesserung von Nachhaltigkeit und Compliance. Das Zertifikat befähigt Fachleute, standardisierte Kreislaufwirtschaftsprinzipien zu integrieren, die Ressourceneffizienz zu verbessern und nachhaltige Innovation in ihren Organisationen voranzutreiben.</t>
  </si>
  <si>
    <t>1. ISO-59000-Standards (Erläuterung der Anwendung in einem Unternehmen)
2. Weitere ISO-Standards im Zusammenhang mit Kreislaufwirtschaft in der Möbelindustrie</t>
  </si>
  <si>
    <t>FLA &amp; POLIMI</t>
  </si>
  <si>
    <t>10. Abschluss</t>
  </si>
  <si>
    <t>10.1</t>
  </si>
  <si>
    <t>Zusammenfassung und Zukunftsperspektiven</t>
  </si>
  <si>
    <t>LE1: Die Lernreise reflektieren und einen Ausblick auf zukünftige Nachhaltigkeitsentwicklungen geben.</t>
  </si>
  <si>
    <t>Kreislaufwirtschaftliche Transition: Wichtige Erkenntnisse und Zukunftsperspektiven</t>
  </si>
  <si>
    <t>Dieses Mikrozertifikat zertifiziert Kenntnisse über die wichtigsten Lektionen der kreislaufwirtschaftlichen Transition und erkundet gleichzeitig zukünftige Nachhaltigkeitsentwicklungen. Die Lernenden reflektieren wesentliche Erkenntnisse, bewerten aktuelle Grenzen und identifizieren aufkommende Trends, die die Zukunft der Kreislaufwirtschaftspraktiken gestalten werden. Das Zertifikat rüstet Fachleute mit den Einblicken aus, die benötigt werden, um Herausforderungen zu antizipieren, sich an sich entwickelnde Nachhaltigkeitsrahmen anzupassen und kontinuierliche Innovation in ihren Industrien voranzutreiben.</t>
  </si>
  <si>
    <t>1. Wichtigste Erkenntnisse der kreislaufwirtschaftlichen Transition
2. Grenzen und Zukunftsperspektiven</t>
  </si>
  <si>
    <t>4. Strategisches Denken
6. Zukunftsdenken</t>
  </si>
  <si>
    <t>4.1 Agenda-Setting
4.2 Ressourcenmobilisierung
6.1 Zukunftskompetenz</t>
  </si>
  <si>
    <t>Alle Module (alle LE)</t>
  </si>
  <si>
    <t>TOTAL (h):</t>
  </si>
  <si>
    <t>Gesamtzahl der Ausbildungsstunden:</t>
  </si>
  <si>
    <t>2. Gesetziche  Instrumente</t>
  </si>
  <si>
    <t>4. Zirkuläre Geschäftsmodelle</t>
  </si>
  <si>
    <t>5. Zirkuläres Design</t>
  </si>
  <si>
    <t>9. Strategie für den Übergang zur Kreislaufwirtschaft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</si>
</sst>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scheme val="minor"/>
    </font>
    <font>
      <sz val="10"/>
      <color theme="1"/>
      <name val="Arial"/>
      <family val="2"/>
    </font>
    <font>
      <sz val="11"/>
      <color theme="1"/>
      <name val="Arial"/>
      <family val="2"/>
    </font>
    <font>
      <sz val="17"/>
      <color theme="1"/>
      <name val="Arial"/>
      <family val="2"/>
    </font>
    <font>
      <b/>
      <sz val="32"/>
      <color theme="1"/>
      <name val="Arial"/>
      <family val="2"/>
    </font>
    <font>
      <b/>
      <sz val="11"/>
      <color theme="1"/>
      <name val="Arial"/>
      <family val="2"/>
    </font>
    <font>
      <b/>
      <sz val="15"/>
      <color theme="1"/>
      <name val="Arial"/>
      <family val="2"/>
    </font>
    <font>
      <b/>
      <sz val="18"/>
      <color theme="1"/>
      <name val="Arial"/>
      <family val="2"/>
    </font>
    <font>
      <b/>
      <sz val="17"/>
      <color theme="1"/>
      <name val="Arial"/>
      <family val="2"/>
    </font>
    <font>
      <sz val="11"/>
      <color rgb="FF000000"/>
      <name val="Arial"/>
      <family val="2"/>
    </font>
    <font>
      <b/>
      <sz val="11"/>
      <color rgb="FF000000"/>
      <name val="Arial"/>
      <family val="2"/>
    </font>
    <font>
      <sz val="13"/>
      <color theme="1"/>
      <name val="Arial"/>
      <family val="2"/>
    </font>
    <font>
      <b/>
      <sz val="13"/>
      <color theme="1"/>
      <name val="Arial"/>
      <family val="2"/>
    </font>
    <font>
      <b/>
      <sz val="17"/>
      <color rgb="FF000000"/>
      <name val="Arial"/>
      <family val="2"/>
    </font>
    <font>
      <sz val="10"/>
      <color rgb="FF222222"/>
      <name val="Arial"/>
      <family val="2"/>
    </font>
    <font>
      <b/>
      <sz val="22"/>
      <color theme="1"/>
      <name val="Arial"/>
      <family val="2"/>
    </font>
    <font>
      <sz val="22"/>
      <color theme="1"/>
      <name val="Arial"/>
      <family val="2"/>
    </font>
    <font>
      <u/>
      <sz val="11"/>
      <color theme="10"/>
      <name val="Arial"/>
      <family val="2"/>
    </font>
    <font>
      <sz val="11"/>
      <color theme="1"/>
      <name val="Arial"/>
      <family val="2"/>
    </font>
    <font>
      <sz val="27"/>
      <color theme="1"/>
      <name val="Arial"/>
      <family val="2"/>
    </font>
    <font>
      <sz val="11"/>
      <color rgb="FF212121"/>
      <name val="Aptos"/>
      <family val="2"/>
    </font>
  </fonts>
  <fills count="7">
    <fill>
      <patternFill patternType="none"/>
    </fill>
    <fill>
      <patternFill patternType="gray125"/>
    </fill>
    <fill>
      <patternFill patternType="solid">
        <fgColor rgb="FFB6D7A8"/>
        <bgColor rgb="FFB6D7A8"/>
      </patternFill>
    </fill>
    <fill>
      <patternFill patternType="solid">
        <fgColor rgb="FFD9D9D9"/>
        <bgColor rgb="FFD9D9D9"/>
      </patternFill>
    </fill>
    <fill>
      <patternFill patternType="solid">
        <fgColor theme="0"/>
        <bgColor theme="0"/>
      </patternFill>
    </fill>
    <fill>
      <patternFill patternType="solid">
        <fgColor rgb="FFEFEFEF"/>
        <bgColor rgb="FFEFEFEF"/>
      </patternFill>
    </fill>
    <fill>
      <patternFill patternType="solid">
        <fgColor rgb="FFFFFFFF"/>
        <bgColor rgb="FFFFFFFF"/>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bottom/>
      <diagonal/>
    </border>
  </borders>
  <cellStyleXfs count="1">
    <xf numFmtId="0" fontId="0" fillId="0" borderId="17"/>
  </cellStyleXfs>
  <cellXfs count="95">
    <xf numFmtId="0" fontId="0" fillId="0" borderId="0" xfId="0" applyBorder="1"/>
    <xf numFmtId="0" fontId="2" fillId="0" borderId="0" xfId="0" applyFont="1" applyBorder="1" applyAlignment="1">
      <alignmen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1" fillId="0" borderId="1" xfId="0" applyFont="1" applyBorder="1" applyAlignment="1">
      <alignment vertical="center" wrapText="1"/>
    </xf>
    <xf numFmtId="2" fontId="9" fillId="4" borderId="1"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0" fontId="9" fillId="4" borderId="7" xfId="0" applyFont="1" applyFill="1" applyBorder="1" applyAlignment="1">
      <alignment horizontal="left" vertical="center" wrapText="1"/>
    </xf>
    <xf numFmtId="0" fontId="9" fillId="4" borderId="9" xfId="0" applyFont="1" applyFill="1" applyBorder="1" applyAlignment="1">
      <alignment horizontal="left" vertical="center" wrapText="1"/>
    </xf>
    <xf numFmtId="0" fontId="10" fillId="0" borderId="1" xfId="0" applyFont="1" applyBorder="1" applyAlignment="1">
      <alignment vertical="center" wrapText="1"/>
    </xf>
    <xf numFmtId="0" fontId="9" fillId="0" borderId="5" xfId="0" applyFont="1" applyBorder="1" applyAlignment="1">
      <alignment vertical="center" wrapText="1"/>
    </xf>
    <xf numFmtId="0" fontId="9" fillId="0" borderId="3"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9" fillId="4" borderId="7" xfId="0" applyFont="1" applyFill="1" applyBorder="1" applyAlignment="1">
      <alignment vertical="center" wrapText="1"/>
    </xf>
    <xf numFmtId="0" fontId="9" fillId="4" borderId="10" xfId="0" applyFont="1" applyFill="1" applyBorder="1" applyAlignment="1">
      <alignment vertical="center" wrapText="1"/>
    </xf>
    <xf numFmtId="0" fontId="2" fillId="4" borderId="1" xfId="0" applyFont="1" applyFill="1" applyBorder="1" applyAlignment="1">
      <alignment horizontal="left" vertical="center" wrapText="1"/>
    </xf>
    <xf numFmtId="0" fontId="9" fillId="0" borderId="0" xfId="0" applyFont="1" applyBorder="1" applyAlignment="1">
      <alignment vertical="center" wrapText="1"/>
    </xf>
    <xf numFmtId="0" fontId="2" fillId="0" borderId="5" xfId="0" applyFont="1" applyBorder="1" applyAlignment="1">
      <alignment vertical="center" wrapText="1"/>
    </xf>
    <xf numFmtId="0" fontId="14" fillId="6" borderId="1" xfId="0" applyFont="1" applyFill="1" applyBorder="1" applyAlignment="1">
      <alignment vertical="center" wrapText="1"/>
    </xf>
    <xf numFmtId="0" fontId="9" fillId="6" borderId="11" xfId="0" applyFont="1" applyFill="1" applyBorder="1" applyAlignment="1">
      <alignment horizontal="left" vertical="center" wrapText="1"/>
    </xf>
    <xf numFmtId="0" fontId="9"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5" fillId="0" borderId="6"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 fillId="0" borderId="12" xfId="0" applyFont="1" applyBorder="1" applyAlignment="1">
      <alignment horizontal="left" vertical="center" wrapText="1"/>
    </xf>
    <xf numFmtId="0" fontId="9" fillId="0" borderId="5" xfId="0" applyFont="1" applyBorder="1" applyAlignment="1">
      <alignment horizontal="center" vertical="center" wrapText="1"/>
    </xf>
    <xf numFmtId="0" fontId="10" fillId="0" borderId="12" xfId="0" applyFont="1" applyBorder="1" applyAlignment="1">
      <alignment vertical="center" wrapText="1"/>
    </xf>
    <xf numFmtId="0" fontId="9" fillId="0" borderId="14" xfId="0" applyFont="1" applyBorder="1" applyAlignment="1">
      <alignment horizontal="center" vertical="center" wrapText="1"/>
    </xf>
    <xf numFmtId="0" fontId="10" fillId="0" borderId="5" xfId="0" applyFont="1" applyBorder="1" applyAlignment="1">
      <alignment vertical="center" wrapText="1"/>
    </xf>
    <xf numFmtId="0" fontId="9" fillId="0" borderId="12" xfId="0" applyFont="1" applyBorder="1" applyAlignment="1">
      <alignment horizontal="left" vertical="center" wrapText="1"/>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10" fillId="0" borderId="15" xfId="0" applyFont="1" applyBorder="1" applyAlignment="1">
      <alignment vertical="center" wrapText="1"/>
    </xf>
    <xf numFmtId="0" fontId="13" fillId="5" borderId="1" xfId="0" applyFont="1" applyFill="1" applyBorder="1" applyAlignment="1">
      <alignment horizontal="center" vertical="center" wrapText="1"/>
    </xf>
    <xf numFmtId="0" fontId="9" fillId="0" borderId="5" xfId="0" applyFont="1" applyBorder="1" applyAlignment="1">
      <alignment horizontal="left" vertical="center" wrapText="1"/>
    </xf>
    <xf numFmtId="0" fontId="15" fillId="0" borderId="0" xfId="0" applyFont="1" applyBorder="1" applyAlignment="1">
      <alignment horizontal="right" vertical="center" wrapText="1"/>
    </xf>
    <xf numFmtId="0" fontId="15" fillId="0" borderId="0" xfId="0" applyFont="1" applyBorder="1" applyAlignment="1">
      <alignment vertical="center" wrapText="1"/>
    </xf>
    <xf numFmtId="0" fontId="20" fillId="0" borderId="0" xfId="0" applyFont="1" applyBorder="1" applyAlignment="1">
      <alignment horizontal="left" vertical="center"/>
    </xf>
    <xf numFmtId="0" fontId="18" fillId="0" borderId="5" xfId="0" applyFont="1" applyBorder="1" applyAlignment="1">
      <alignment vertical="center" wrapText="1"/>
    </xf>
    <xf numFmtId="2" fontId="9"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10" fillId="0" borderId="14" xfId="0" applyFont="1" applyBorder="1" applyAlignment="1">
      <alignment vertical="center" wrapText="1"/>
    </xf>
    <xf numFmtId="0" fontId="8" fillId="3" borderId="1"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2" fontId="11" fillId="0" borderId="8" xfId="0" applyNumberFormat="1" applyFont="1" applyBorder="1" applyAlignment="1">
      <alignment horizontal="center" vertical="center" wrapText="1"/>
    </xf>
    <xf numFmtId="2" fontId="12" fillId="0" borderId="8"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2"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8" fillId="5" borderId="6" xfId="0" applyFont="1" applyFill="1" applyBorder="1" applyAlignment="1">
      <alignment horizontal="center" vertical="center" wrapText="1"/>
    </xf>
    <xf numFmtId="0" fontId="2" fillId="0" borderId="6" xfId="0" applyFont="1" applyBorder="1" applyAlignment="1">
      <alignment horizontal="center" vertical="center" wrapText="1"/>
    </xf>
    <xf numFmtId="1" fontId="15" fillId="0" borderId="0" xfId="0" applyNumberFormat="1" applyFont="1" applyBorder="1" applyAlignment="1">
      <alignment horizontal="center" vertical="center" wrapText="1"/>
    </xf>
    <xf numFmtId="2" fontId="16" fillId="0" borderId="0" xfId="0" applyNumberFormat="1" applyFont="1" applyBorder="1" applyAlignment="1">
      <alignment horizontal="center" vertical="center" wrapText="1"/>
    </xf>
    <xf numFmtId="2" fontId="15" fillId="0" borderId="0" xfId="0" applyNumberFormat="1" applyFont="1" applyBorder="1" applyAlignment="1">
      <alignment horizontal="center" vertical="center" wrapText="1"/>
    </xf>
    <xf numFmtId="0" fontId="17" fillId="0" borderId="17" xfId="0" applyFont="1" applyAlignment="1">
      <alignment horizontal="center" vertical="center" wrapText="1"/>
    </xf>
    <xf numFmtId="0" fontId="2" fillId="0" borderId="17" xfId="0" applyFont="1" applyAlignment="1">
      <alignment horizontal="center" vertical="center" wrapText="1"/>
    </xf>
    <xf numFmtId="0" fontId="1" fillId="0" borderId="0" xfId="0" applyFont="1" applyBorder="1" applyAlignment="1">
      <alignment vertical="center" wrapText="1"/>
    </xf>
    <xf numFmtId="0" fontId="3" fillId="0" borderId="0" xfId="0" applyFont="1" applyBorder="1" applyAlignment="1">
      <alignment horizontal="center" vertical="center" wrapText="1"/>
    </xf>
    <xf numFmtId="0" fontId="0" fillId="0" borderId="0" xfId="0" applyBorder="1" applyAlignment="1">
      <alignment vertical="center" wrapText="1"/>
    </xf>
    <xf numFmtId="0" fontId="4" fillId="0" borderId="17" xfId="0" applyFont="1" applyAlignment="1">
      <alignment horizontal="center" vertical="center" wrapText="1"/>
    </xf>
    <xf numFmtId="0" fontId="0" fillId="0" borderId="0" xfId="0" applyBorder="1" applyAlignment="1">
      <alignment vertical="center" wrapText="1"/>
    </xf>
    <xf numFmtId="0" fontId="19" fillId="0" borderId="17" xfId="0" applyFont="1" applyAlignment="1">
      <alignment horizontal="center" vertical="center" wrapText="1"/>
    </xf>
    <xf numFmtId="0" fontId="6" fillId="0" borderId="1" xfId="0" applyFont="1" applyBorder="1" applyAlignment="1">
      <alignment horizontal="center" vertical="center" wrapText="1"/>
    </xf>
    <xf numFmtId="0" fontId="0" fillId="0" borderId="2" xfId="0" applyBorder="1" applyAlignment="1">
      <alignment vertical="center" wrapText="1"/>
    </xf>
    <xf numFmtId="0" fontId="0" fillId="0" borderId="12" xfId="0" applyBorder="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0" fillId="0" borderId="13" xfId="0" applyBorder="1" applyAlignment="1">
      <alignment vertical="center" wrapText="1"/>
    </xf>
    <xf numFmtId="0" fontId="0" fillId="0" borderId="8" xfId="0" applyBorder="1" applyAlignment="1">
      <alignment vertical="center" wrapText="1"/>
    </xf>
    <xf numFmtId="0" fontId="2" fillId="0" borderId="8" xfId="0" applyFont="1" applyBorder="1" applyAlignment="1">
      <alignment vertical="center" wrapText="1"/>
    </xf>
    <xf numFmtId="0" fontId="2" fillId="4" borderId="11" xfId="0" applyFont="1" applyFill="1" applyBorder="1" applyAlignment="1">
      <alignment vertical="center" wrapText="1"/>
    </xf>
    <xf numFmtId="0" fontId="9" fillId="0" borderId="1" xfId="0" applyFont="1" applyBorder="1" applyAlignment="1">
      <alignment vertical="center" wrapText="1"/>
    </xf>
    <xf numFmtId="0" fontId="2" fillId="4" borderId="17" xfId="0" applyFont="1" applyFill="1" applyAlignment="1">
      <alignment horizontal="left" vertical="center" wrapText="1"/>
    </xf>
    <xf numFmtId="0" fontId="2" fillId="4" borderId="11"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17"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516356</xdr:colOff>
      <xdr:row>0</xdr:row>
      <xdr:rowOff>315823</xdr:rowOff>
    </xdr:from>
    <xdr:to>
      <xdr:col>2</xdr:col>
      <xdr:colOff>2900640</xdr:colOff>
      <xdr:row>0</xdr:row>
      <xdr:rowOff>814456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76899" y="315823"/>
          <a:ext cx="2384284" cy="498633"/>
        </a:xfrm>
        <a:prstGeom prst="rect">
          <a:avLst/>
        </a:prstGeom>
        <a:noFill/>
        <a:ln>
          <a:prstDash val="solid"/>
        </a:ln>
      </xdr:spPr>
    </xdr:pic>
    <xdr:clientData/>
  </xdr:twoCellAnchor>
  <xdr:twoCellAnchor editAs="oneCell">
    <xdr:from>
      <xdr:col>1</xdr:col>
      <xdr:colOff>1034142</xdr:colOff>
      <xdr:row>0</xdr:row>
      <xdr:rowOff>95248</xdr:rowOff>
    </xdr:from>
    <xdr:to>
      <xdr:col>2</xdr:col>
      <xdr:colOff>262283</xdr:colOff>
      <xdr:row>1</xdr:row>
      <xdr:rowOff>42944</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82946" y="95248"/>
          <a:ext cx="939880" cy="900196"/>
        </a:xfrm>
        <a:prstGeom prst="rect">
          <a:avLst/>
        </a:prstGeom>
        <a:noFill/>
        <a:ln>
          <a:prstDash val="soli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50"/>
  <sheetViews>
    <sheetView showGridLines="0" tabSelected="1" topLeftCell="E54" zoomScaleNormal="70" workbookViewId="0">
      <selection activeCell="C57" sqref="C57"/>
    </sheetView>
  </sheetViews>
  <sheetFormatPr baseColWidth="10" defaultColWidth="12.5" defaultRowHeight="15" customHeight="1" x14ac:dyDescent="0.2"/>
  <cols>
    <col min="1" max="1" width="8.5" style="75" customWidth="1"/>
    <col min="2" max="2" width="22.5" style="75" customWidth="1"/>
    <col min="3" max="3" width="55.1640625" style="75" customWidth="1"/>
    <col min="4" max="4" width="16.6640625" style="75" customWidth="1"/>
    <col min="5" max="5" width="36.5" style="75" customWidth="1"/>
    <col min="6" max="6" width="50.6640625" style="75" customWidth="1"/>
    <col min="7" max="7" width="35.33203125" style="75" customWidth="1"/>
    <col min="8" max="8" width="88.1640625" style="75" customWidth="1"/>
    <col min="9" max="9" width="84.5" style="75" customWidth="1"/>
    <col min="10" max="13" width="35.5" style="75" customWidth="1"/>
    <col min="14" max="14" width="37.5" style="75" customWidth="1"/>
    <col min="15" max="15" width="9.6640625" style="75" customWidth="1"/>
    <col min="16" max="22" width="19.5" style="75" customWidth="1"/>
    <col min="23" max="23" width="17.1640625" style="75" customWidth="1"/>
    <col min="24" max="26" width="18.5" style="75" customWidth="1"/>
    <col min="27" max="27" width="17.1640625" style="75" customWidth="1"/>
    <col min="28" max="28" width="8.5" style="75" customWidth="1"/>
    <col min="29" max="29" width="72.1640625" style="75" customWidth="1"/>
    <col min="30" max="30" width="43" style="75" customWidth="1"/>
    <col min="31" max="33" width="8.5" style="75" customWidth="1"/>
    <col min="34" max="35" width="26.33203125" style="75" customWidth="1"/>
    <col min="36" max="37" width="8.5" style="75" customWidth="1"/>
    <col min="38" max="16384" width="12.5" style="75"/>
  </cols>
  <sheetData>
    <row r="1" spans="1:37" ht="75" customHeight="1" x14ac:dyDescent="0.2">
      <c r="A1" s="73"/>
      <c r="B1" s="4"/>
      <c r="C1" s="74"/>
      <c r="D1" s="46" t="s">
        <v>0</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40" customHeight="1" x14ac:dyDescent="0.2">
      <c r="A2" s="1"/>
      <c r="B2" s="76" t="s">
        <v>1</v>
      </c>
      <c r="C2" s="77"/>
      <c r="D2" s="77"/>
      <c r="E2" s="77"/>
      <c r="F2" s="77"/>
      <c r="G2" s="77"/>
      <c r="H2" s="77"/>
      <c r="I2" s="77"/>
      <c r="J2" s="77"/>
      <c r="K2" s="77"/>
      <c r="L2" s="77"/>
      <c r="M2" s="77"/>
      <c r="N2" s="77"/>
      <c r="O2" s="1"/>
      <c r="P2" s="1"/>
      <c r="Q2" s="1"/>
      <c r="R2" s="1"/>
      <c r="S2" s="1"/>
      <c r="T2" s="1"/>
      <c r="U2" s="1"/>
      <c r="V2" s="1"/>
      <c r="W2" s="1"/>
      <c r="X2" s="1"/>
      <c r="Y2" s="1"/>
      <c r="Z2" s="1"/>
      <c r="AA2" s="1"/>
      <c r="AB2" s="1"/>
      <c r="AC2" s="1"/>
      <c r="AD2" s="1"/>
      <c r="AE2" s="1"/>
      <c r="AF2" s="1"/>
      <c r="AG2" s="1"/>
      <c r="AH2" s="1"/>
      <c r="AI2" s="1"/>
      <c r="AJ2" s="1"/>
      <c r="AK2" s="1"/>
    </row>
    <row r="3" spans="1:37" ht="33.5" customHeight="1" x14ac:dyDescent="0.2">
      <c r="A3" s="1"/>
      <c r="B3" s="78" t="s">
        <v>2</v>
      </c>
      <c r="C3" s="77"/>
      <c r="D3" s="77"/>
      <c r="E3" s="77"/>
      <c r="F3" s="77"/>
      <c r="G3" s="77"/>
      <c r="H3" s="77"/>
      <c r="I3" s="77"/>
      <c r="J3" s="77"/>
      <c r="K3" s="77"/>
      <c r="L3" s="77"/>
      <c r="M3" s="77"/>
      <c r="N3" s="77"/>
      <c r="O3" s="1"/>
      <c r="P3" s="57" t="s">
        <v>3</v>
      </c>
      <c r="Q3" s="1"/>
      <c r="R3" s="1"/>
      <c r="S3" s="1"/>
      <c r="T3" s="57" t="s">
        <v>3</v>
      </c>
      <c r="U3" s="1"/>
      <c r="V3" s="1"/>
      <c r="W3" s="1"/>
      <c r="X3" s="57" t="s">
        <v>3</v>
      </c>
      <c r="Y3" s="1"/>
      <c r="Z3" s="1"/>
      <c r="AA3" s="1"/>
      <c r="AB3" s="1"/>
      <c r="AC3" s="1"/>
      <c r="AD3" s="1"/>
      <c r="AE3" s="1"/>
      <c r="AF3" s="1"/>
      <c r="AG3" s="1"/>
      <c r="AH3" s="1"/>
      <c r="AI3" s="1"/>
      <c r="AJ3" s="1"/>
      <c r="AK3" s="1"/>
    </row>
    <row r="4" spans="1:37" ht="21" customHeight="1" x14ac:dyDescent="0.2">
      <c r="A4" s="1"/>
      <c r="B4" s="4"/>
      <c r="C4" s="74"/>
      <c r="D4" s="1"/>
      <c r="E4" s="1"/>
      <c r="F4" s="1"/>
      <c r="G4" s="1"/>
      <c r="H4" s="1"/>
      <c r="I4" s="1"/>
      <c r="J4" s="1"/>
      <c r="K4" s="1"/>
      <c r="L4" s="1"/>
      <c r="M4" s="1"/>
      <c r="N4" s="1"/>
      <c r="O4" s="1"/>
      <c r="P4" s="79">
        <f>COUNTIF(P8:P57,"x")</f>
        <v>29</v>
      </c>
      <c r="Q4" s="1"/>
      <c r="R4" s="1"/>
      <c r="S4" s="1"/>
      <c r="T4" s="79">
        <f>COUNTIF(T8:T57,"x")</f>
        <v>39</v>
      </c>
      <c r="U4" s="1"/>
      <c r="V4" s="1"/>
      <c r="W4" s="1"/>
      <c r="X4" s="79">
        <f>COUNTIF(X8:X57,"x")</f>
        <v>50</v>
      </c>
      <c r="Y4" s="1"/>
      <c r="Z4" s="1"/>
      <c r="AA4" s="1"/>
      <c r="AB4" s="1"/>
      <c r="AC4" s="1"/>
      <c r="AD4" s="1"/>
      <c r="AE4" s="1"/>
      <c r="AF4" s="1"/>
      <c r="AG4" s="1"/>
      <c r="AH4" s="1"/>
      <c r="AI4" s="1"/>
      <c r="AJ4" s="1"/>
      <c r="AK4" s="1"/>
    </row>
    <row r="5" spans="1:37" ht="21" customHeight="1" x14ac:dyDescent="0.2">
      <c r="A5" s="1"/>
      <c r="B5" s="4"/>
      <c r="C5" s="74"/>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ht="93" customHeight="1" x14ac:dyDescent="0.2">
      <c r="A6" s="1"/>
      <c r="B6" s="2" t="s">
        <v>4</v>
      </c>
      <c r="C6" s="3" t="s">
        <v>5</v>
      </c>
      <c r="D6" s="2" t="s">
        <v>6</v>
      </c>
      <c r="E6" s="2" t="s">
        <v>7</v>
      </c>
      <c r="F6" s="2" t="s">
        <v>8</v>
      </c>
      <c r="G6" s="2" t="s">
        <v>9</v>
      </c>
      <c r="H6" s="2" t="s">
        <v>10</v>
      </c>
      <c r="I6" s="2" t="s">
        <v>11</v>
      </c>
      <c r="J6" s="2" t="s">
        <v>12</v>
      </c>
      <c r="K6" s="2" t="s">
        <v>13</v>
      </c>
      <c r="L6" s="2" t="s">
        <v>14</v>
      </c>
      <c r="M6" s="2" t="s">
        <v>15</v>
      </c>
      <c r="N6" s="2" t="s">
        <v>16</v>
      </c>
      <c r="O6" s="4"/>
      <c r="P6" s="55" t="s">
        <v>17</v>
      </c>
      <c r="Q6" s="80"/>
      <c r="R6" s="80"/>
      <c r="S6" s="81"/>
      <c r="T6" s="53" t="s">
        <v>18</v>
      </c>
      <c r="U6" s="82"/>
      <c r="V6" s="82"/>
      <c r="W6" s="83"/>
      <c r="X6" s="53" t="s">
        <v>19</v>
      </c>
      <c r="Y6" s="82"/>
      <c r="Z6" s="82"/>
      <c r="AA6" s="83"/>
      <c r="AB6" s="1"/>
      <c r="AC6" s="2" t="s">
        <v>20</v>
      </c>
      <c r="AD6" s="1"/>
      <c r="AE6" s="1"/>
      <c r="AF6" s="1"/>
      <c r="AG6" s="1"/>
      <c r="AH6" s="1"/>
      <c r="AI6" s="1"/>
      <c r="AJ6" s="1"/>
      <c r="AK6" s="1"/>
    </row>
    <row r="7" spans="1:37" ht="21" customHeight="1" x14ac:dyDescent="0.2">
      <c r="A7" s="1"/>
      <c r="B7" s="4"/>
      <c r="C7" s="74"/>
      <c r="D7" s="1"/>
      <c r="E7" s="1"/>
      <c r="F7" s="1"/>
      <c r="G7" s="1"/>
      <c r="H7" s="1"/>
      <c r="I7" s="1"/>
      <c r="J7" s="1"/>
      <c r="K7" s="1"/>
      <c r="L7" s="1"/>
      <c r="M7" s="1"/>
      <c r="N7" s="1"/>
      <c r="O7" s="1"/>
      <c r="P7" s="84" t="s">
        <v>21</v>
      </c>
      <c r="Q7" s="84" t="s">
        <v>22</v>
      </c>
      <c r="R7" s="84" t="s">
        <v>23</v>
      </c>
      <c r="S7" s="84" t="s">
        <v>24</v>
      </c>
      <c r="T7" s="84" t="s">
        <v>21</v>
      </c>
      <c r="U7" s="84" t="s">
        <v>22</v>
      </c>
      <c r="V7" s="84" t="s">
        <v>23</v>
      </c>
      <c r="W7" s="84" t="s">
        <v>24</v>
      </c>
      <c r="X7" s="84" t="s">
        <v>21</v>
      </c>
      <c r="Y7" s="84" t="s">
        <v>22</v>
      </c>
      <c r="Z7" s="84" t="s">
        <v>23</v>
      </c>
      <c r="AA7" s="84" t="s">
        <v>24</v>
      </c>
      <c r="AB7" s="1"/>
      <c r="AC7" s="1"/>
      <c r="AD7" s="1"/>
      <c r="AE7" s="1"/>
      <c r="AF7" s="1"/>
      <c r="AG7" s="1"/>
      <c r="AH7" s="1"/>
      <c r="AI7" s="1"/>
      <c r="AJ7" s="1"/>
      <c r="AK7" s="1"/>
    </row>
    <row r="8" spans="1:37" ht="112.5" customHeight="1" x14ac:dyDescent="0.2">
      <c r="A8" s="1"/>
      <c r="B8" s="29" t="s">
        <v>25</v>
      </c>
      <c r="C8" s="51" t="s">
        <v>26</v>
      </c>
      <c r="D8" s="28" t="s">
        <v>27</v>
      </c>
      <c r="E8" s="5" t="s">
        <v>28</v>
      </c>
      <c r="F8" s="6" t="s">
        <v>29</v>
      </c>
      <c r="G8" s="7" t="s">
        <v>30</v>
      </c>
      <c r="H8" s="8" t="s">
        <v>31</v>
      </c>
      <c r="I8" s="7" t="s">
        <v>32</v>
      </c>
      <c r="J8" s="9">
        <v>0.4</v>
      </c>
      <c r="K8" s="9">
        <v>0</v>
      </c>
      <c r="L8" s="10">
        <f t="shared" ref="L8:L39" si="0">J8+K8</f>
        <v>0.4</v>
      </c>
      <c r="M8" s="11" t="s">
        <v>33</v>
      </c>
      <c r="N8" s="11" t="s">
        <v>34</v>
      </c>
      <c r="O8" s="1"/>
      <c r="P8" s="2" t="s">
        <v>35</v>
      </c>
      <c r="Q8" s="58">
        <f t="shared" ref="Q8:S12" si="1">J8</f>
        <v>0.4</v>
      </c>
      <c r="R8" s="58">
        <f t="shared" si="1"/>
        <v>0</v>
      </c>
      <c r="S8" s="59">
        <f t="shared" si="1"/>
        <v>0.4</v>
      </c>
      <c r="T8" s="2" t="s">
        <v>35</v>
      </c>
      <c r="U8" s="60">
        <f t="shared" ref="U8:W12" si="2">J8</f>
        <v>0.4</v>
      </c>
      <c r="V8" s="60">
        <f t="shared" si="2"/>
        <v>0</v>
      </c>
      <c r="W8" s="61">
        <f t="shared" si="2"/>
        <v>0.4</v>
      </c>
      <c r="X8" s="2" t="s">
        <v>35</v>
      </c>
      <c r="Y8" s="60">
        <f t="shared" ref="Y8:Y39" si="3">J8</f>
        <v>0.4</v>
      </c>
      <c r="Z8" s="60">
        <f t="shared" ref="Z8:Z39" si="4">K8</f>
        <v>0</v>
      </c>
      <c r="AA8" s="61">
        <f t="shared" ref="AA8:AA39" si="5">L8</f>
        <v>0.4</v>
      </c>
      <c r="AB8" s="1"/>
      <c r="AC8" s="85"/>
      <c r="AD8" s="1"/>
      <c r="AE8" s="1"/>
      <c r="AF8" s="1"/>
      <c r="AG8" s="1"/>
      <c r="AH8" s="1"/>
      <c r="AI8" s="1"/>
      <c r="AJ8" s="1"/>
      <c r="AK8" s="1"/>
    </row>
    <row r="9" spans="1:37" ht="112.5" customHeight="1" x14ac:dyDescent="0.2">
      <c r="A9" s="1"/>
      <c r="B9" s="29" t="s">
        <v>25</v>
      </c>
      <c r="C9" s="86"/>
      <c r="D9" s="28" t="s">
        <v>36</v>
      </c>
      <c r="E9" s="5" t="s">
        <v>37</v>
      </c>
      <c r="F9" s="6" t="s">
        <v>38</v>
      </c>
      <c r="G9" s="7" t="s">
        <v>39</v>
      </c>
      <c r="H9" s="8" t="s">
        <v>40</v>
      </c>
      <c r="I9" s="7" t="s">
        <v>41</v>
      </c>
      <c r="J9" s="9">
        <v>0.4</v>
      </c>
      <c r="K9" s="9">
        <v>0</v>
      </c>
      <c r="L9" s="10">
        <f t="shared" si="0"/>
        <v>0.4</v>
      </c>
      <c r="M9" s="12" t="s">
        <v>33</v>
      </c>
      <c r="N9" s="12" t="s">
        <v>34</v>
      </c>
      <c r="O9" s="1"/>
      <c r="P9" s="2" t="s">
        <v>35</v>
      </c>
      <c r="Q9" s="60">
        <f t="shared" si="1"/>
        <v>0.4</v>
      </c>
      <c r="R9" s="60">
        <f t="shared" si="1"/>
        <v>0</v>
      </c>
      <c r="S9" s="61">
        <f t="shared" si="1"/>
        <v>0.4</v>
      </c>
      <c r="T9" s="2" t="s">
        <v>35</v>
      </c>
      <c r="U9" s="60">
        <f t="shared" si="2"/>
        <v>0.4</v>
      </c>
      <c r="V9" s="60">
        <f t="shared" si="2"/>
        <v>0</v>
      </c>
      <c r="W9" s="61">
        <f t="shared" si="2"/>
        <v>0.4</v>
      </c>
      <c r="X9" s="2" t="s">
        <v>35</v>
      </c>
      <c r="Y9" s="60">
        <f t="shared" si="3"/>
        <v>0.4</v>
      </c>
      <c r="Z9" s="60">
        <f t="shared" si="4"/>
        <v>0</v>
      </c>
      <c r="AA9" s="61">
        <f t="shared" si="5"/>
        <v>0.4</v>
      </c>
      <c r="AB9" s="1"/>
      <c r="AC9" s="86"/>
      <c r="AD9" s="1"/>
      <c r="AE9" s="1"/>
      <c r="AF9" s="1"/>
      <c r="AG9" s="1"/>
      <c r="AH9" s="1"/>
      <c r="AI9" s="1"/>
      <c r="AJ9" s="1"/>
      <c r="AK9" s="1"/>
    </row>
    <row r="10" spans="1:37" ht="87.5" customHeight="1" x14ac:dyDescent="0.2">
      <c r="A10" s="1"/>
      <c r="B10" s="29" t="s">
        <v>25</v>
      </c>
      <c r="C10" s="86"/>
      <c r="D10" s="28" t="s">
        <v>42</v>
      </c>
      <c r="E10" s="5" t="s">
        <v>43</v>
      </c>
      <c r="F10" s="6" t="s">
        <v>44</v>
      </c>
      <c r="G10" s="7" t="s">
        <v>45</v>
      </c>
      <c r="H10" s="8" t="s">
        <v>46</v>
      </c>
      <c r="I10" s="7" t="s">
        <v>47</v>
      </c>
      <c r="J10" s="9">
        <v>0.4</v>
      </c>
      <c r="K10" s="9">
        <v>0</v>
      </c>
      <c r="L10" s="10">
        <f t="shared" si="0"/>
        <v>0.4</v>
      </c>
      <c r="M10" s="12" t="s">
        <v>33</v>
      </c>
      <c r="N10" s="12" t="s">
        <v>34</v>
      </c>
      <c r="O10" s="1"/>
      <c r="P10" s="2" t="s">
        <v>35</v>
      </c>
      <c r="Q10" s="60">
        <f t="shared" si="1"/>
        <v>0.4</v>
      </c>
      <c r="R10" s="60">
        <f t="shared" si="1"/>
        <v>0</v>
      </c>
      <c r="S10" s="61">
        <f t="shared" si="1"/>
        <v>0.4</v>
      </c>
      <c r="T10" s="2" t="s">
        <v>35</v>
      </c>
      <c r="U10" s="60">
        <f t="shared" si="2"/>
        <v>0.4</v>
      </c>
      <c r="V10" s="60">
        <f t="shared" si="2"/>
        <v>0</v>
      </c>
      <c r="W10" s="61">
        <f t="shared" si="2"/>
        <v>0.4</v>
      </c>
      <c r="X10" s="2" t="s">
        <v>35</v>
      </c>
      <c r="Y10" s="60">
        <f t="shared" si="3"/>
        <v>0.4</v>
      </c>
      <c r="Z10" s="60">
        <f t="shared" si="4"/>
        <v>0</v>
      </c>
      <c r="AA10" s="61">
        <f t="shared" si="5"/>
        <v>0.4</v>
      </c>
      <c r="AB10" s="1"/>
      <c r="AC10" s="86"/>
      <c r="AD10" s="1"/>
      <c r="AE10" s="1"/>
      <c r="AF10" s="1"/>
      <c r="AG10" s="1"/>
      <c r="AH10" s="1"/>
      <c r="AI10" s="1"/>
      <c r="AJ10" s="1"/>
      <c r="AK10" s="1"/>
    </row>
    <row r="11" spans="1:37" ht="100" customHeight="1" x14ac:dyDescent="0.2">
      <c r="A11" s="1"/>
      <c r="B11" s="29" t="s">
        <v>25</v>
      </c>
      <c r="C11" s="86"/>
      <c r="D11" s="28" t="s">
        <v>48</v>
      </c>
      <c r="E11" s="5" t="s">
        <v>49</v>
      </c>
      <c r="F11" s="6" t="s">
        <v>50</v>
      </c>
      <c r="G11" s="7" t="s">
        <v>51</v>
      </c>
      <c r="H11" s="8" t="s">
        <v>52</v>
      </c>
      <c r="I11" s="7" t="s">
        <v>53</v>
      </c>
      <c r="J11" s="9">
        <v>0.4</v>
      </c>
      <c r="K11" s="9">
        <v>0</v>
      </c>
      <c r="L11" s="10">
        <f t="shared" si="0"/>
        <v>0.4</v>
      </c>
      <c r="M11" s="11" t="s">
        <v>33</v>
      </c>
      <c r="N11" s="12" t="s">
        <v>34</v>
      </c>
      <c r="O11" s="1"/>
      <c r="P11" s="2" t="s">
        <v>35</v>
      </c>
      <c r="Q11" s="60">
        <f t="shared" si="1"/>
        <v>0.4</v>
      </c>
      <c r="R11" s="60">
        <f t="shared" si="1"/>
        <v>0</v>
      </c>
      <c r="S11" s="61">
        <f t="shared" si="1"/>
        <v>0.4</v>
      </c>
      <c r="T11" s="2" t="s">
        <v>35</v>
      </c>
      <c r="U11" s="60">
        <f t="shared" si="2"/>
        <v>0.4</v>
      </c>
      <c r="V11" s="60">
        <f t="shared" si="2"/>
        <v>0</v>
      </c>
      <c r="W11" s="61">
        <f t="shared" si="2"/>
        <v>0.4</v>
      </c>
      <c r="X11" s="2" t="s">
        <v>35</v>
      </c>
      <c r="Y11" s="60">
        <f t="shared" si="3"/>
        <v>0.4</v>
      </c>
      <c r="Z11" s="60">
        <f t="shared" si="4"/>
        <v>0</v>
      </c>
      <c r="AA11" s="61">
        <f t="shared" si="5"/>
        <v>0.4</v>
      </c>
      <c r="AB11" s="1"/>
      <c r="AC11" s="86"/>
      <c r="AD11" s="1"/>
      <c r="AE11" s="1"/>
      <c r="AF11" s="1"/>
      <c r="AG11" s="1"/>
      <c r="AH11" s="1"/>
      <c r="AI11" s="1"/>
      <c r="AJ11" s="1"/>
      <c r="AK11" s="1"/>
    </row>
    <row r="12" spans="1:37" ht="112.5" customHeight="1" x14ac:dyDescent="0.2">
      <c r="A12" s="1"/>
      <c r="B12" s="29" t="s">
        <v>25</v>
      </c>
      <c r="C12" s="87"/>
      <c r="D12" s="28" t="s">
        <v>54</v>
      </c>
      <c r="E12" s="5" t="s">
        <v>55</v>
      </c>
      <c r="F12" s="6" t="s">
        <v>56</v>
      </c>
      <c r="G12" s="7" t="s">
        <v>57</v>
      </c>
      <c r="H12" s="8" t="s">
        <v>58</v>
      </c>
      <c r="I12" s="7" t="s">
        <v>59</v>
      </c>
      <c r="J12" s="9">
        <v>0.4</v>
      </c>
      <c r="K12" s="9">
        <v>0</v>
      </c>
      <c r="L12" s="10">
        <f t="shared" si="0"/>
        <v>0.4</v>
      </c>
      <c r="M12" s="12" t="s">
        <v>33</v>
      </c>
      <c r="N12" s="12" t="s">
        <v>34</v>
      </c>
      <c r="O12" s="1"/>
      <c r="P12" s="2" t="s">
        <v>35</v>
      </c>
      <c r="Q12" s="60">
        <f t="shared" si="1"/>
        <v>0.4</v>
      </c>
      <c r="R12" s="60">
        <f t="shared" si="1"/>
        <v>0</v>
      </c>
      <c r="S12" s="61">
        <f t="shared" si="1"/>
        <v>0.4</v>
      </c>
      <c r="T12" s="2" t="s">
        <v>35</v>
      </c>
      <c r="U12" s="60">
        <f t="shared" si="2"/>
        <v>0.4</v>
      </c>
      <c r="V12" s="60">
        <f t="shared" si="2"/>
        <v>0</v>
      </c>
      <c r="W12" s="61">
        <f t="shared" si="2"/>
        <v>0.4</v>
      </c>
      <c r="X12" s="2" t="s">
        <v>35</v>
      </c>
      <c r="Y12" s="60">
        <f t="shared" si="3"/>
        <v>0.4</v>
      </c>
      <c r="Z12" s="60">
        <f t="shared" si="4"/>
        <v>0</v>
      </c>
      <c r="AA12" s="61">
        <f t="shared" si="5"/>
        <v>0.4</v>
      </c>
      <c r="AB12" s="1"/>
      <c r="AC12" s="87"/>
      <c r="AD12" s="1"/>
      <c r="AE12" s="1"/>
      <c r="AF12" s="1"/>
      <c r="AG12" s="1"/>
      <c r="AH12" s="1"/>
      <c r="AI12" s="1"/>
      <c r="AJ12" s="1"/>
      <c r="AK12" s="1"/>
    </row>
    <row r="13" spans="1:37" ht="125" customHeight="1" x14ac:dyDescent="0.2">
      <c r="A13" s="1"/>
      <c r="B13" s="29" t="s">
        <v>60</v>
      </c>
      <c r="C13" s="54" t="s">
        <v>394</v>
      </c>
      <c r="D13" s="34" t="s">
        <v>61</v>
      </c>
      <c r="E13" s="13" t="s">
        <v>62</v>
      </c>
      <c r="F13" s="14" t="s">
        <v>63</v>
      </c>
      <c r="G13" s="7" t="s">
        <v>64</v>
      </c>
      <c r="H13" s="8" t="s">
        <v>65</v>
      </c>
      <c r="I13" s="15" t="s">
        <v>66</v>
      </c>
      <c r="J13" s="9">
        <v>1.75</v>
      </c>
      <c r="K13" s="9">
        <v>0.75</v>
      </c>
      <c r="L13" s="10">
        <f t="shared" si="0"/>
        <v>2.5</v>
      </c>
      <c r="M13" s="16" t="s">
        <v>67</v>
      </c>
      <c r="N13" s="17" t="s">
        <v>68</v>
      </c>
      <c r="O13" s="1"/>
      <c r="P13" s="29"/>
      <c r="Q13" s="60"/>
      <c r="R13" s="60"/>
      <c r="S13" s="61"/>
      <c r="T13" s="29"/>
      <c r="U13" s="60"/>
      <c r="V13" s="60"/>
      <c r="W13" s="61"/>
      <c r="X13" s="2" t="s">
        <v>35</v>
      </c>
      <c r="Y13" s="60">
        <f t="shared" si="3"/>
        <v>1.75</v>
      </c>
      <c r="Z13" s="60">
        <f t="shared" si="4"/>
        <v>0.75</v>
      </c>
      <c r="AA13" s="61">
        <f t="shared" si="5"/>
        <v>2.5</v>
      </c>
      <c r="AB13" s="1"/>
      <c r="AC13" s="88" t="s">
        <v>69</v>
      </c>
      <c r="AD13" s="1"/>
      <c r="AE13" s="1"/>
      <c r="AF13" s="1"/>
      <c r="AG13" s="1"/>
      <c r="AH13" s="1"/>
      <c r="AI13" s="1"/>
      <c r="AJ13" s="1"/>
      <c r="AK13" s="1"/>
    </row>
    <row r="14" spans="1:37" ht="100" customHeight="1" x14ac:dyDescent="0.2">
      <c r="A14" s="1"/>
      <c r="B14" s="62" t="s">
        <v>60</v>
      </c>
      <c r="C14" s="86"/>
      <c r="D14" s="34" t="s">
        <v>70</v>
      </c>
      <c r="E14" s="13" t="s">
        <v>71</v>
      </c>
      <c r="F14" s="18" t="s">
        <v>72</v>
      </c>
      <c r="G14" s="7" t="s">
        <v>73</v>
      </c>
      <c r="H14" s="8" t="s">
        <v>74</v>
      </c>
      <c r="I14" s="19" t="s">
        <v>75</v>
      </c>
      <c r="J14" s="9">
        <v>3.75</v>
      </c>
      <c r="K14" s="9">
        <v>0.75</v>
      </c>
      <c r="L14" s="10">
        <f t="shared" si="0"/>
        <v>4.5</v>
      </c>
      <c r="M14" s="16" t="s">
        <v>76</v>
      </c>
      <c r="N14" s="20" t="s">
        <v>77</v>
      </c>
      <c r="O14" s="89"/>
      <c r="P14" s="2" t="s">
        <v>35</v>
      </c>
      <c r="Q14" s="60">
        <f>J14</f>
        <v>3.75</v>
      </c>
      <c r="R14" s="60">
        <f>K14</f>
        <v>0.75</v>
      </c>
      <c r="S14" s="61">
        <f>L14</f>
        <v>4.5</v>
      </c>
      <c r="T14" s="2" t="s">
        <v>35</v>
      </c>
      <c r="U14" s="60">
        <f>J14</f>
        <v>3.75</v>
      </c>
      <c r="V14" s="60">
        <f>K14</f>
        <v>0.75</v>
      </c>
      <c r="W14" s="61">
        <f>L14</f>
        <v>4.5</v>
      </c>
      <c r="X14" s="2" t="s">
        <v>35</v>
      </c>
      <c r="Y14" s="60">
        <f t="shared" si="3"/>
        <v>3.75</v>
      </c>
      <c r="Z14" s="60">
        <f t="shared" si="4"/>
        <v>0.75</v>
      </c>
      <c r="AA14" s="61">
        <f t="shared" si="5"/>
        <v>4.5</v>
      </c>
      <c r="AB14" s="1"/>
      <c r="AC14" s="86"/>
      <c r="AD14" s="1"/>
      <c r="AE14" s="1"/>
      <c r="AF14" s="1"/>
      <c r="AG14" s="1"/>
      <c r="AH14" s="1"/>
      <c r="AI14" s="1"/>
      <c r="AJ14" s="1"/>
      <c r="AK14" s="1"/>
    </row>
    <row r="15" spans="1:37" ht="100" customHeight="1" x14ac:dyDescent="0.2">
      <c r="A15" s="1"/>
      <c r="B15" s="29" t="s">
        <v>60</v>
      </c>
      <c r="C15" s="86"/>
      <c r="D15" s="34" t="s">
        <v>78</v>
      </c>
      <c r="E15" s="13" t="s">
        <v>79</v>
      </c>
      <c r="F15" s="21" t="s">
        <v>80</v>
      </c>
      <c r="G15" s="7" t="s">
        <v>81</v>
      </c>
      <c r="H15" s="8" t="s">
        <v>82</v>
      </c>
      <c r="I15" s="15" t="s">
        <v>83</v>
      </c>
      <c r="J15" s="9">
        <v>2</v>
      </c>
      <c r="K15" s="9">
        <v>0.5</v>
      </c>
      <c r="L15" s="10">
        <f t="shared" si="0"/>
        <v>2.5</v>
      </c>
      <c r="M15" s="16" t="s">
        <v>67</v>
      </c>
      <c r="N15" s="17" t="s">
        <v>68</v>
      </c>
      <c r="O15" s="1"/>
      <c r="P15" s="29"/>
      <c r="Q15" s="60"/>
      <c r="R15" s="60"/>
      <c r="S15" s="61"/>
      <c r="T15" s="29"/>
      <c r="U15" s="60"/>
      <c r="V15" s="60"/>
      <c r="W15" s="61"/>
      <c r="X15" s="2" t="s">
        <v>35</v>
      </c>
      <c r="Y15" s="60">
        <f t="shared" si="3"/>
        <v>2</v>
      </c>
      <c r="Z15" s="60">
        <f t="shared" si="4"/>
        <v>0.5</v>
      </c>
      <c r="AA15" s="61">
        <f t="shared" si="5"/>
        <v>2.5</v>
      </c>
      <c r="AB15" s="1"/>
      <c r="AC15" s="86"/>
      <c r="AD15" s="1"/>
      <c r="AE15" s="1"/>
      <c r="AF15" s="1"/>
      <c r="AG15" s="1"/>
      <c r="AH15" s="1"/>
      <c r="AI15" s="1"/>
      <c r="AJ15" s="1"/>
      <c r="AK15" s="1"/>
    </row>
    <row r="16" spans="1:37" ht="100" customHeight="1" x14ac:dyDescent="0.2">
      <c r="A16" s="1"/>
      <c r="B16" s="29" t="s">
        <v>60</v>
      </c>
      <c r="C16" s="86"/>
      <c r="D16" s="34" t="s">
        <v>84</v>
      </c>
      <c r="E16" s="13" t="s">
        <v>85</v>
      </c>
      <c r="F16" s="14" t="s">
        <v>86</v>
      </c>
      <c r="G16" s="7" t="s">
        <v>87</v>
      </c>
      <c r="H16" s="8" t="s">
        <v>88</v>
      </c>
      <c r="I16" s="15" t="s">
        <v>89</v>
      </c>
      <c r="J16" s="9">
        <v>2</v>
      </c>
      <c r="K16" s="9">
        <v>0.5</v>
      </c>
      <c r="L16" s="10">
        <f t="shared" si="0"/>
        <v>2.5</v>
      </c>
      <c r="M16" s="16" t="s">
        <v>67</v>
      </c>
      <c r="N16" s="17" t="s">
        <v>68</v>
      </c>
      <c r="O16" s="1"/>
      <c r="P16" s="29"/>
      <c r="Q16" s="60"/>
      <c r="R16" s="60"/>
      <c r="S16" s="61"/>
      <c r="T16" s="29"/>
      <c r="U16" s="60"/>
      <c r="V16" s="60"/>
      <c r="W16" s="61"/>
      <c r="X16" s="2" t="s">
        <v>35</v>
      </c>
      <c r="Y16" s="60">
        <f t="shared" si="3"/>
        <v>2</v>
      </c>
      <c r="Z16" s="60">
        <f t="shared" si="4"/>
        <v>0.5</v>
      </c>
      <c r="AA16" s="61">
        <f t="shared" si="5"/>
        <v>2.5</v>
      </c>
      <c r="AB16" s="1"/>
      <c r="AC16" s="86"/>
      <c r="AD16" s="1"/>
      <c r="AE16" s="1"/>
      <c r="AF16" s="1"/>
      <c r="AG16" s="1"/>
      <c r="AH16" s="1"/>
      <c r="AI16" s="1"/>
      <c r="AJ16" s="1"/>
      <c r="AK16" s="1"/>
    </row>
    <row r="17" spans="1:37" ht="137.5" customHeight="1" x14ac:dyDescent="0.2">
      <c r="A17" s="1"/>
      <c r="B17" s="29" t="s">
        <v>60</v>
      </c>
      <c r="C17" s="87"/>
      <c r="D17" s="34" t="s">
        <v>90</v>
      </c>
      <c r="E17" s="13" t="s">
        <v>91</v>
      </c>
      <c r="F17" s="18" t="s">
        <v>92</v>
      </c>
      <c r="G17" s="7" t="s">
        <v>93</v>
      </c>
      <c r="H17" s="8" t="s">
        <v>94</v>
      </c>
      <c r="I17" s="19" t="s">
        <v>95</v>
      </c>
      <c r="J17" s="9">
        <v>2</v>
      </c>
      <c r="K17" s="9">
        <v>0.5</v>
      </c>
      <c r="L17" s="10">
        <f t="shared" si="0"/>
        <v>2.5</v>
      </c>
      <c r="M17" s="16" t="s">
        <v>67</v>
      </c>
      <c r="N17" s="20" t="s">
        <v>68</v>
      </c>
      <c r="O17" s="89"/>
      <c r="P17" s="62"/>
      <c r="Q17" s="60"/>
      <c r="R17" s="60"/>
      <c r="S17" s="61"/>
      <c r="T17" s="62"/>
      <c r="U17" s="60"/>
      <c r="V17" s="60"/>
      <c r="W17" s="61"/>
      <c r="X17" s="2" t="s">
        <v>35</v>
      </c>
      <c r="Y17" s="60">
        <f t="shared" si="3"/>
        <v>2</v>
      </c>
      <c r="Z17" s="60">
        <f t="shared" si="4"/>
        <v>0.5</v>
      </c>
      <c r="AA17" s="61">
        <f t="shared" si="5"/>
        <v>2.5</v>
      </c>
      <c r="AB17" s="1"/>
      <c r="AC17" s="87"/>
      <c r="AD17" s="1"/>
      <c r="AE17" s="1"/>
      <c r="AF17" s="1"/>
      <c r="AG17" s="1"/>
      <c r="AH17" s="1"/>
      <c r="AI17" s="1"/>
      <c r="AJ17" s="1"/>
      <c r="AK17" s="1"/>
    </row>
    <row r="18" spans="1:37" ht="112.5" customHeight="1" x14ac:dyDescent="0.2">
      <c r="A18" s="1"/>
      <c r="B18" s="29" t="s">
        <v>25</v>
      </c>
      <c r="C18" s="63" t="s">
        <v>96</v>
      </c>
      <c r="D18" s="64" t="s">
        <v>97</v>
      </c>
      <c r="E18" s="5" t="s">
        <v>98</v>
      </c>
      <c r="F18" s="22" t="s">
        <v>99</v>
      </c>
      <c r="G18" s="7" t="s">
        <v>100</v>
      </c>
      <c r="H18" s="23" t="s">
        <v>101</v>
      </c>
      <c r="I18" s="7" t="s">
        <v>102</v>
      </c>
      <c r="J18" s="9">
        <v>3.25</v>
      </c>
      <c r="K18" s="9">
        <v>0.75</v>
      </c>
      <c r="L18" s="10">
        <f t="shared" si="0"/>
        <v>4</v>
      </c>
      <c r="M18" s="11" t="s">
        <v>103</v>
      </c>
      <c r="N18" s="11" t="s">
        <v>104</v>
      </c>
      <c r="O18" s="1"/>
      <c r="P18" s="2" t="s">
        <v>35</v>
      </c>
      <c r="Q18" s="60">
        <f>J18</f>
        <v>3.25</v>
      </c>
      <c r="R18" s="60">
        <f>K18</f>
        <v>0.75</v>
      </c>
      <c r="S18" s="61">
        <f>L18</f>
        <v>4</v>
      </c>
      <c r="T18" s="2" t="s">
        <v>35</v>
      </c>
      <c r="U18" s="60">
        <f t="shared" ref="U18:W20" si="6">J18</f>
        <v>3.25</v>
      </c>
      <c r="V18" s="60">
        <f t="shared" si="6"/>
        <v>0.75</v>
      </c>
      <c r="W18" s="61">
        <f t="shared" si="6"/>
        <v>4</v>
      </c>
      <c r="X18" s="2" t="s">
        <v>35</v>
      </c>
      <c r="Y18" s="60">
        <f t="shared" si="3"/>
        <v>3.25</v>
      </c>
      <c r="Z18" s="60">
        <f t="shared" si="4"/>
        <v>0.75</v>
      </c>
      <c r="AA18" s="61">
        <f t="shared" si="5"/>
        <v>4</v>
      </c>
      <c r="AB18" s="1"/>
      <c r="AC18" s="85" t="s">
        <v>105</v>
      </c>
      <c r="AD18" s="1"/>
      <c r="AE18" s="1"/>
      <c r="AF18" s="1"/>
      <c r="AG18" s="1"/>
      <c r="AH18" s="1"/>
      <c r="AI18" s="1"/>
      <c r="AJ18" s="1"/>
      <c r="AK18" s="1"/>
    </row>
    <row r="19" spans="1:37" ht="125" customHeight="1" x14ac:dyDescent="0.2">
      <c r="A19" s="1"/>
      <c r="B19" s="29" t="s">
        <v>25</v>
      </c>
      <c r="C19" s="86"/>
      <c r="D19" s="64" t="s">
        <v>106</v>
      </c>
      <c r="E19" s="5" t="s">
        <v>107</v>
      </c>
      <c r="F19" s="22" t="s">
        <v>108</v>
      </c>
      <c r="G19" s="7" t="s">
        <v>109</v>
      </c>
      <c r="H19" s="8" t="s">
        <v>110</v>
      </c>
      <c r="I19" s="7" t="s">
        <v>111</v>
      </c>
      <c r="J19" s="9">
        <v>3.5</v>
      </c>
      <c r="K19" s="9">
        <v>0.5</v>
      </c>
      <c r="L19" s="10">
        <f t="shared" si="0"/>
        <v>4</v>
      </c>
      <c r="M19" s="12" t="s">
        <v>103</v>
      </c>
      <c r="N19" s="12" t="s">
        <v>112</v>
      </c>
      <c r="O19" s="1"/>
      <c r="P19" s="29"/>
      <c r="Q19" s="60"/>
      <c r="R19" s="60"/>
      <c r="S19" s="61"/>
      <c r="T19" s="2" t="s">
        <v>35</v>
      </c>
      <c r="U19" s="60">
        <f t="shared" si="6"/>
        <v>3.5</v>
      </c>
      <c r="V19" s="60">
        <f t="shared" si="6"/>
        <v>0.5</v>
      </c>
      <c r="W19" s="61">
        <f t="shared" si="6"/>
        <v>4</v>
      </c>
      <c r="X19" s="2" t="s">
        <v>35</v>
      </c>
      <c r="Y19" s="60">
        <f t="shared" si="3"/>
        <v>3.5</v>
      </c>
      <c r="Z19" s="60">
        <f t="shared" si="4"/>
        <v>0.5</v>
      </c>
      <c r="AA19" s="61">
        <f t="shared" si="5"/>
        <v>4</v>
      </c>
      <c r="AB19" s="1"/>
      <c r="AC19" s="86"/>
      <c r="AD19" s="1"/>
      <c r="AE19" s="1"/>
      <c r="AF19" s="1"/>
      <c r="AG19" s="1"/>
      <c r="AH19" s="1"/>
      <c r="AI19" s="1"/>
      <c r="AJ19" s="1"/>
      <c r="AK19" s="1"/>
    </row>
    <row r="20" spans="1:37" ht="126" customHeight="1" x14ac:dyDescent="0.2">
      <c r="A20" s="1"/>
      <c r="B20" s="29" t="s">
        <v>25</v>
      </c>
      <c r="C20" s="86"/>
      <c r="D20" s="64" t="s">
        <v>113</v>
      </c>
      <c r="E20" s="5" t="s">
        <v>114</v>
      </c>
      <c r="F20" s="22" t="s">
        <v>115</v>
      </c>
      <c r="G20" s="7" t="s">
        <v>116</v>
      </c>
      <c r="H20" s="8" t="s">
        <v>117</v>
      </c>
      <c r="I20" s="7" t="s">
        <v>118</v>
      </c>
      <c r="J20" s="9">
        <v>4</v>
      </c>
      <c r="K20" s="9">
        <v>0.5</v>
      </c>
      <c r="L20" s="10">
        <f t="shared" si="0"/>
        <v>4.5</v>
      </c>
      <c r="M20" s="12" t="s">
        <v>103</v>
      </c>
      <c r="N20" s="12" t="s">
        <v>119</v>
      </c>
      <c r="O20" s="1"/>
      <c r="P20" s="29"/>
      <c r="Q20" s="60"/>
      <c r="R20" s="60"/>
      <c r="S20" s="61"/>
      <c r="T20" s="2" t="s">
        <v>35</v>
      </c>
      <c r="U20" s="60">
        <f t="shared" si="6"/>
        <v>4</v>
      </c>
      <c r="V20" s="60">
        <f t="shared" si="6"/>
        <v>0.5</v>
      </c>
      <c r="W20" s="61">
        <f t="shared" si="6"/>
        <v>4.5</v>
      </c>
      <c r="X20" s="2" t="s">
        <v>35</v>
      </c>
      <c r="Y20" s="60">
        <f t="shared" si="3"/>
        <v>4</v>
      </c>
      <c r="Z20" s="60">
        <f t="shared" si="4"/>
        <v>0.5</v>
      </c>
      <c r="AA20" s="61">
        <f t="shared" si="5"/>
        <v>4.5</v>
      </c>
      <c r="AB20" s="1"/>
      <c r="AC20" s="86"/>
      <c r="AD20" s="1"/>
      <c r="AE20" s="1"/>
      <c r="AF20" s="1"/>
      <c r="AG20" s="1"/>
      <c r="AH20" s="1"/>
      <c r="AI20" s="1"/>
      <c r="AJ20" s="1"/>
      <c r="AK20" s="1"/>
    </row>
    <row r="21" spans="1:37" ht="112.5" customHeight="1" x14ac:dyDescent="0.2">
      <c r="A21" s="1"/>
      <c r="B21" s="29" t="s">
        <v>25</v>
      </c>
      <c r="C21" s="86"/>
      <c r="D21" s="64" t="s">
        <v>120</v>
      </c>
      <c r="E21" s="5" t="s">
        <v>121</v>
      </c>
      <c r="F21" s="1" t="s">
        <v>122</v>
      </c>
      <c r="G21" s="7" t="s">
        <v>123</v>
      </c>
      <c r="H21" s="8" t="s">
        <v>124</v>
      </c>
      <c r="I21" s="7" t="s">
        <v>125</v>
      </c>
      <c r="J21" s="9">
        <v>2.5</v>
      </c>
      <c r="K21" s="9">
        <v>0.5</v>
      </c>
      <c r="L21" s="10">
        <f t="shared" si="0"/>
        <v>3</v>
      </c>
      <c r="M21" s="12" t="s">
        <v>126</v>
      </c>
      <c r="N21" s="12" t="s">
        <v>127</v>
      </c>
      <c r="O21" s="1"/>
      <c r="P21" s="29"/>
      <c r="Q21" s="60"/>
      <c r="R21" s="60"/>
      <c r="S21" s="61"/>
      <c r="T21" s="29"/>
      <c r="U21" s="60"/>
      <c r="V21" s="60"/>
      <c r="W21" s="61"/>
      <c r="X21" s="2" t="s">
        <v>35</v>
      </c>
      <c r="Y21" s="60">
        <f t="shared" si="3"/>
        <v>2.5</v>
      </c>
      <c r="Z21" s="60">
        <f t="shared" si="4"/>
        <v>0.5</v>
      </c>
      <c r="AA21" s="61">
        <f t="shared" si="5"/>
        <v>3</v>
      </c>
      <c r="AB21" s="1"/>
      <c r="AC21" s="87"/>
      <c r="AD21" s="1"/>
      <c r="AE21" s="1"/>
      <c r="AF21" s="1"/>
      <c r="AG21" s="1"/>
      <c r="AH21" s="1"/>
      <c r="AI21" s="1"/>
      <c r="AJ21" s="1"/>
      <c r="AK21" s="1"/>
    </row>
    <row r="22" spans="1:37" ht="100" customHeight="1" x14ac:dyDescent="0.2">
      <c r="A22" s="1"/>
      <c r="B22" s="29" t="s">
        <v>128</v>
      </c>
      <c r="C22" s="56" t="s">
        <v>395</v>
      </c>
      <c r="D22" s="28" t="s">
        <v>129</v>
      </c>
      <c r="E22" s="5" t="s">
        <v>130</v>
      </c>
      <c r="F22" s="22" t="s">
        <v>131</v>
      </c>
      <c r="G22" s="7" t="s">
        <v>132</v>
      </c>
      <c r="H22" s="8" t="s">
        <v>133</v>
      </c>
      <c r="I22" s="7" t="s">
        <v>134</v>
      </c>
      <c r="J22" s="9">
        <v>2</v>
      </c>
      <c r="K22" s="9">
        <v>0.5</v>
      </c>
      <c r="L22" s="10">
        <f t="shared" si="0"/>
        <v>2.5</v>
      </c>
      <c r="M22" s="16" t="s">
        <v>135</v>
      </c>
      <c r="N22" s="17" t="s">
        <v>136</v>
      </c>
      <c r="O22" s="1"/>
      <c r="P22" s="2" t="s">
        <v>35</v>
      </c>
      <c r="Q22" s="60">
        <f t="shared" ref="Q22:S23" si="7">J22</f>
        <v>2</v>
      </c>
      <c r="R22" s="60">
        <f t="shared" si="7"/>
        <v>0.5</v>
      </c>
      <c r="S22" s="61">
        <f t="shared" si="7"/>
        <v>2.5</v>
      </c>
      <c r="T22" s="2" t="s">
        <v>35</v>
      </c>
      <c r="U22" s="60">
        <f t="shared" ref="U22:W24" si="8">J22</f>
        <v>2</v>
      </c>
      <c r="V22" s="60">
        <f t="shared" si="8"/>
        <v>0.5</v>
      </c>
      <c r="W22" s="61">
        <f t="shared" si="8"/>
        <v>2.5</v>
      </c>
      <c r="X22" s="2" t="s">
        <v>35</v>
      </c>
      <c r="Y22" s="60">
        <f t="shared" si="3"/>
        <v>2</v>
      </c>
      <c r="Z22" s="60">
        <f t="shared" si="4"/>
        <v>0.5</v>
      </c>
      <c r="AA22" s="61">
        <f t="shared" si="5"/>
        <v>2.5</v>
      </c>
      <c r="AB22" s="1"/>
      <c r="AC22" s="85" t="s">
        <v>69</v>
      </c>
      <c r="AD22" s="1"/>
      <c r="AE22" s="1"/>
      <c r="AF22" s="1"/>
      <c r="AG22" s="1"/>
      <c r="AH22" s="1"/>
      <c r="AI22" s="1"/>
      <c r="AJ22" s="1"/>
      <c r="AK22" s="1"/>
    </row>
    <row r="23" spans="1:37" ht="75" customHeight="1" x14ac:dyDescent="0.2">
      <c r="A23" s="1"/>
      <c r="B23" s="29" t="s">
        <v>128</v>
      </c>
      <c r="C23" s="86"/>
      <c r="D23" s="28" t="s">
        <v>137</v>
      </c>
      <c r="E23" s="5" t="s">
        <v>138</v>
      </c>
      <c r="F23" s="24" t="s">
        <v>139</v>
      </c>
      <c r="G23" s="7" t="s">
        <v>140</v>
      </c>
      <c r="H23" s="8" t="s">
        <v>141</v>
      </c>
      <c r="I23" s="7" t="s">
        <v>142</v>
      </c>
      <c r="J23" s="9">
        <v>1.75</v>
      </c>
      <c r="K23" s="9">
        <v>0.75</v>
      </c>
      <c r="L23" s="10">
        <f t="shared" si="0"/>
        <v>2.5</v>
      </c>
      <c r="M23" s="16" t="s">
        <v>135</v>
      </c>
      <c r="N23" s="17" t="s">
        <v>143</v>
      </c>
      <c r="O23" s="1"/>
      <c r="P23" s="2" t="s">
        <v>35</v>
      </c>
      <c r="Q23" s="60">
        <f t="shared" si="7"/>
        <v>1.75</v>
      </c>
      <c r="R23" s="60">
        <f t="shared" si="7"/>
        <v>0.75</v>
      </c>
      <c r="S23" s="61">
        <f t="shared" si="7"/>
        <v>2.5</v>
      </c>
      <c r="T23" s="2" t="s">
        <v>35</v>
      </c>
      <c r="U23" s="60">
        <f t="shared" si="8"/>
        <v>1.75</v>
      </c>
      <c r="V23" s="60">
        <f t="shared" si="8"/>
        <v>0.75</v>
      </c>
      <c r="W23" s="61">
        <f t="shared" si="8"/>
        <v>2.5</v>
      </c>
      <c r="X23" s="2" t="s">
        <v>35</v>
      </c>
      <c r="Y23" s="60">
        <f t="shared" si="3"/>
        <v>1.75</v>
      </c>
      <c r="Z23" s="60">
        <f t="shared" si="4"/>
        <v>0.75</v>
      </c>
      <c r="AA23" s="61">
        <f t="shared" si="5"/>
        <v>2.5</v>
      </c>
      <c r="AB23" s="1"/>
      <c r="AC23" s="86"/>
      <c r="AD23" s="1"/>
      <c r="AE23" s="1"/>
      <c r="AF23" s="1"/>
      <c r="AG23" s="1"/>
      <c r="AH23" s="1"/>
      <c r="AI23" s="1"/>
      <c r="AJ23" s="1"/>
      <c r="AK23" s="1"/>
    </row>
    <row r="24" spans="1:37" ht="125" customHeight="1" x14ac:dyDescent="0.2">
      <c r="A24" s="1"/>
      <c r="B24" s="29" t="s">
        <v>128</v>
      </c>
      <c r="C24" s="86"/>
      <c r="D24" s="28" t="s">
        <v>144</v>
      </c>
      <c r="E24" s="5" t="s">
        <v>145</v>
      </c>
      <c r="F24" s="22" t="s">
        <v>146</v>
      </c>
      <c r="G24" s="7" t="s">
        <v>147</v>
      </c>
      <c r="H24" s="8" t="s">
        <v>148</v>
      </c>
      <c r="I24" s="7" t="s">
        <v>149</v>
      </c>
      <c r="J24" s="9">
        <v>2</v>
      </c>
      <c r="K24" s="9">
        <v>0.5</v>
      </c>
      <c r="L24" s="10">
        <f t="shared" si="0"/>
        <v>2.5</v>
      </c>
      <c r="M24" s="16" t="s">
        <v>150</v>
      </c>
      <c r="N24" s="17" t="s">
        <v>151</v>
      </c>
      <c r="O24" s="1"/>
      <c r="P24" s="29"/>
      <c r="Q24" s="60"/>
      <c r="R24" s="60"/>
      <c r="S24" s="61"/>
      <c r="T24" s="2" t="s">
        <v>35</v>
      </c>
      <c r="U24" s="60">
        <f t="shared" si="8"/>
        <v>2</v>
      </c>
      <c r="V24" s="60">
        <f t="shared" si="8"/>
        <v>0.5</v>
      </c>
      <c r="W24" s="61">
        <f t="shared" si="8"/>
        <v>2.5</v>
      </c>
      <c r="X24" s="2" t="s">
        <v>35</v>
      </c>
      <c r="Y24" s="60">
        <f t="shared" si="3"/>
        <v>2</v>
      </c>
      <c r="Z24" s="60">
        <f t="shared" si="4"/>
        <v>0.5</v>
      </c>
      <c r="AA24" s="61">
        <f t="shared" si="5"/>
        <v>2.5</v>
      </c>
      <c r="AB24" s="1"/>
      <c r="AC24" s="86"/>
      <c r="AD24" s="1"/>
      <c r="AE24" s="1"/>
      <c r="AF24" s="1"/>
      <c r="AG24" s="1"/>
      <c r="AH24" s="1"/>
      <c r="AI24" s="1"/>
      <c r="AJ24" s="1"/>
      <c r="AK24" s="1"/>
    </row>
    <row r="25" spans="1:37" ht="87.5" customHeight="1" x14ac:dyDescent="0.2">
      <c r="A25" s="1"/>
      <c r="B25" s="29" t="s">
        <v>128</v>
      </c>
      <c r="C25" s="86"/>
      <c r="D25" s="28" t="s">
        <v>152</v>
      </c>
      <c r="E25" s="5" t="s">
        <v>153</v>
      </c>
      <c r="F25" s="1" t="s">
        <v>154</v>
      </c>
      <c r="G25" s="7" t="s">
        <v>155</v>
      </c>
      <c r="H25" s="8" t="s">
        <v>156</v>
      </c>
      <c r="I25" s="7" t="s">
        <v>157</v>
      </c>
      <c r="J25" s="9">
        <v>2</v>
      </c>
      <c r="K25" s="9">
        <v>0.5</v>
      </c>
      <c r="L25" s="10">
        <f t="shared" si="0"/>
        <v>2.5</v>
      </c>
      <c r="M25" s="16" t="s">
        <v>158</v>
      </c>
      <c r="N25" s="17" t="s">
        <v>159</v>
      </c>
      <c r="O25" s="1"/>
      <c r="P25" s="29"/>
      <c r="Q25" s="60"/>
      <c r="R25" s="60"/>
      <c r="S25" s="61"/>
      <c r="T25" s="29"/>
      <c r="U25" s="60"/>
      <c r="V25" s="60"/>
      <c r="W25" s="61"/>
      <c r="X25" s="2" t="s">
        <v>35</v>
      </c>
      <c r="Y25" s="60">
        <f t="shared" si="3"/>
        <v>2</v>
      </c>
      <c r="Z25" s="60">
        <f t="shared" si="4"/>
        <v>0.5</v>
      </c>
      <c r="AA25" s="61">
        <f t="shared" si="5"/>
        <v>2.5</v>
      </c>
      <c r="AB25" s="1"/>
      <c r="AC25" s="86"/>
      <c r="AD25" s="1"/>
      <c r="AE25" s="1"/>
      <c r="AF25" s="1"/>
      <c r="AG25" s="1"/>
      <c r="AH25" s="1"/>
      <c r="AI25" s="1"/>
      <c r="AJ25" s="1"/>
      <c r="AK25" s="1"/>
    </row>
    <row r="26" spans="1:37" ht="87.5" customHeight="1" x14ac:dyDescent="0.2">
      <c r="A26" s="1"/>
      <c r="B26" s="29" t="s">
        <v>128</v>
      </c>
      <c r="C26" s="87"/>
      <c r="D26" s="28" t="s">
        <v>160</v>
      </c>
      <c r="E26" s="5" t="s">
        <v>161</v>
      </c>
      <c r="F26" s="14" t="s">
        <v>162</v>
      </c>
      <c r="G26" s="7" t="s">
        <v>163</v>
      </c>
      <c r="H26" s="8" t="s">
        <v>164</v>
      </c>
      <c r="I26" s="15" t="s">
        <v>165</v>
      </c>
      <c r="J26" s="9">
        <v>2</v>
      </c>
      <c r="K26" s="9">
        <v>0.5</v>
      </c>
      <c r="L26" s="10">
        <f t="shared" si="0"/>
        <v>2.5</v>
      </c>
      <c r="M26" s="16" t="s">
        <v>166</v>
      </c>
      <c r="N26" s="17" t="s">
        <v>167</v>
      </c>
      <c r="O26" s="1"/>
      <c r="P26" s="2" t="s">
        <v>35</v>
      </c>
      <c r="Q26" s="60">
        <f t="shared" ref="Q26:S30" si="9">J26</f>
        <v>2</v>
      </c>
      <c r="R26" s="60">
        <f t="shared" si="9"/>
        <v>0.5</v>
      </c>
      <c r="S26" s="61">
        <f t="shared" si="9"/>
        <v>2.5</v>
      </c>
      <c r="T26" s="2" t="s">
        <v>35</v>
      </c>
      <c r="U26" s="60">
        <f t="shared" ref="U26:W30" si="10">J26</f>
        <v>2</v>
      </c>
      <c r="V26" s="60">
        <f t="shared" si="10"/>
        <v>0.5</v>
      </c>
      <c r="W26" s="61">
        <f t="shared" si="10"/>
        <v>2.5</v>
      </c>
      <c r="X26" s="2" t="s">
        <v>35</v>
      </c>
      <c r="Y26" s="60">
        <f t="shared" si="3"/>
        <v>2</v>
      </c>
      <c r="Z26" s="60">
        <f t="shared" si="4"/>
        <v>0.5</v>
      </c>
      <c r="AA26" s="61">
        <f t="shared" si="5"/>
        <v>2.5</v>
      </c>
      <c r="AB26" s="1"/>
      <c r="AC26" s="87"/>
      <c r="AD26" s="1"/>
      <c r="AE26" s="1"/>
      <c r="AF26" s="1"/>
      <c r="AG26" s="1"/>
      <c r="AH26" s="1"/>
      <c r="AI26" s="1"/>
      <c r="AJ26" s="1"/>
      <c r="AK26" s="1"/>
    </row>
    <row r="27" spans="1:37" ht="112.5" customHeight="1" x14ac:dyDescent="0.2">
      <c r="A27" s="1"/>
      <c r="B27" s="29" t="s">
        <v>168</v>
      </c>
      <c r="C27" s="51" t="s">
        <v>396</v>
      </c>
      <c r="D27" s="28" t="s">
        <v>169</v>
      </c>
      <c r="E27" s="5" t="s">
        <v>170</v>
      </c>
      <c r="F27" s="22" t="s">
        <v>171</v>
      </c>
      <c r="G27" s="7" t="s">
        <v>172</v>
      </c>
      <c r="H27" s="8" t="s">
        <v>173</v>
      </c>
      <c r="I27" s="7" t="s">
        <v>174</v>
      </c>
      <c r="J27" s="9">
        <v>2</v>
      </c>
      <c r="K27" s="9">
        <v>0.5</v>
      </c>
      <c r="L27" s="10">
        <f t="shared" si="0"/>
        <v>2.5</v>
      </c>
      <c r="M27" s="16" t="s">
        <v>175</v>
      </c>
      <c r="N27" s="17" t="s">
        <v>176</v>
      </c>
      <c r="O27" s="1"/>
      <c r="P27" s="2" t="s">
        <v>35</v>
      </c>
      <c r="Q27" s="60">
        <f t="shared" si="9"/>
        <v>2</v>
      </c>
      <c r="R27" s="60">
        <f t="shared" si="9"/>
        <v>0.5</v>
      </c>
      <c r="S27" s="61">
        <f t="shared" si="9"/>
        <v>2.5</v>
      </c>
      <c r="T27" s="2" t="s">
        <v>35</v>
      </c>
      <c r="U27" s="60">
        <f t="shared" si="10"/>
        <v>2</v>
      </c>
      <c r="V27" s="60">
        <f t="shared" si="10"/>
        <v>0.5</v>
      </c>
      <c r="W27" s="61">
        <f t="shared" si="10"/>
        <v>2.5</v>
      </c>
      <c r="X27" s="2" t="s">
        <v>35</v>
      </c>
      <c r="Y27" s="60">
        <f t="shared" si="3"/>
        <v>2</v>
      </c>
      <c r="Z27" s="60">
        <f t="shared" si="4"/>
        <v>0.5</v>
      </c>
      <c r="AA27" s="61">
        <f t="shared" si="5"/>
        <v>2.5</v>
      </c>
      <c r="AB27" s="1"/>
      <c r="AC27" s="85" t="s">
        <v>177</v>
      </c>
      <c r="AD27" s="1"/>
      <c r="AE27" s="1"/>
      <c r="AF27" s="1"/>
      <c r="AG27" s="1"/>
      <c r="AH27" s="1"/>
      <c r="AI27" s="1"/>
      <c r="AJ27" s="1"/>
      <c r="AK27" s="1"/>
    </row>
    <row r="28" spans="1:37" ht="87.5" customHeight="1" x14ac:dyDescent="0.2">
      <c r="A28" s="1"/>
      <c r="B28" s="29" t="s">
        <v>168</v>
      </c>
      <c r="C28" s="86"/>
      <c r="D28" s="28" t="s">
        <v>178</v>
      </c>
      <c r="E28" s="5" t="s">
        <v>179</v>
      </c>
      <c r="F28" s="22" t="s">
        <v>180</v>
      </c>
      <c r="G28" s="7" t="s">
        <v>181</v>
      </c>
      <c r="H28" s="8" t="s">
        <v>182</v>
      </c>
      <c r="I28" s="7" t="s">
        <v>183</v>
      </c>
      <c r="J28" s="9">
        <v>2</v>
      </c>
      <c r="K28" s="9">
        <v>0.5</v>
      </c>
      <c r="L28" s="10">
        <f t="shared" si="0"/>
        <v>2.5</v>
      </c>
      <c r="M28" s="16" t="s">
        <v>184</v>
      </c>
      <c r="N28" s="17" t="s">
        <v>185</v>
      </c>
      <c r="O28" s="1"/>
      <c r="P28" s="2" t="s">
        <v>35</v>
      </c>
      <c r="Q28" s="60">
        <f t="shared" si="9"/>
        <v>2</v>
      </c>
      <c r="R28" s="60">
        <f t="shared" si="9"/>
        <v>0.5</v>
      </c>
      <c r="S28" s="61">
        <f t="shared" si="9"/>
        <v>2.5</v>
      </c>
      <c r="T28" s="2" t="s">
        <v>35</v>
      </c>
      <c r="U28" s="60">
        <f t="shared" si="10"/>
        <v>2</v>
      </c>
      <c r="V28" s="60">
        <f t="shared" si="10"/>
        <v>0.5</v>
      </c>
      <c r="W28" s="61">
        <f t="shared" si="10"/>
        <v>2.5</v>
      </c>
      <c r="X28" s="2" t="s">
        <v>35</v>
      </c>
      <c r="Y28" s="60">
        <f t="shared" si="3"/>
        <v>2</v>
      </c>
      <c r="Z28" s="60">
        <f t="shared" si="4"/>
        <v>0.5</v>
      </c>
      <c r="AA28" s="61">
        <f t="shared" si="5"/>
        <v>2.5</v>
      </c>
      <c r="AB28" s="1"/>
      <c r="AC28" s="86"/>
      <c r="AD28" s="1"/>
      <c r="AE28" s="1"/>
      <c r="AF28" s="1"/>
      <c r="AG28" s="1"/>
      <c r="AH28" s="1"/>
      <c r="AI28" s="1"/>
      <c r="AJ28" s="1"/>
      <c r="AK28" s="1"/>
    </row>
    <row r="29" spans="1:37" ht="112.5" customHeight="1" x14ac:dyDescent="0.2">
      <c r="A29" s="1"/>
      <c r="B29" s="29" t="s">
        <v>168</v>
      </c>
      <c r="C29" s="86"/>
      <c r="D29" s="28" t="s">
        <v>186</v>
      </c>
      <c r="E29" s="5" t="s">
        <v>187</v>
      </c>
      <c r="F29" s="22" t="s">
        <v>188</v>
      </c>
      <c r="G29" s="7" t="s">
        <v>189</v>
      </c>
      <c r="H29" s="8" t="s">
        <v>190</v>
      </c>
      <c r="I29" s="7" t="s">
        <v>191</v>
      </c>
      <c r="J29" s="9">
        <v>4</v>
      </c>
      <c r="K29" s="9">
        <v>0.5</v>
      </c>
      <c r="L29" s="10">
        <f t="shared" si="0"/>
        <v>4.5</v>
      </c>
      <c r="M29" s="16" t="s">
        <v>192</v>
      </c>
      <c r="N29" s="17" t="s">
        <v>193</v>
      </c>
      <c r="O29" s="1"/>
      <c r="P29" s="2" t="s">
        <v>35</v>
      </c>
      <c r="Q29" s="60">
        <f t="shared" si="9"/>
        <v>4</v>
      </c>
      <c r="R29" s="60">
        <f t="shared" si="9"/>
        <v>0.5</v>
      </c>
      <c r="S29" s="61">
        <f t="shared" si="9"/>
        <v>4.5</v>
      </c>
      <c r="T29" s="2" t="s">
        <v>35</v>
      </c>
      <c r="U29" s="60">
        <f t="shared" si="10"/>
        <v>4</v>
      </c>
      <c r="V29" s="60">
        <f t="shared" si="10"/>
        <v>0.5</v>
      </c>
      <c r="W29" s="61">
        <f t="shared" si="10"/>
        <v>4.5</v>
      </c>
      <c r="X29" s="2" t="s">
        <v>35</v>
      </c>
      <c r="Y29" s="60">
        <f t="shared" si="3"/>
        <v>4</v>
      </c>
      <c r="Z29" s="60">
        <f t="shared" si="4"/>
        <v>0.5</v>
      </c>
      <c r="AA29" s="61">
        <f t="shared" si="5"/>
        <v>4.5</v>
      </c>
      <c r="AB29" s="1"/>
      <c r="AC29" s="86"/>
      <c r="AD29" s="1"/>
      <c r="AE29" s="1"/>
      <c r="AF29" s="1"/>
      <c r="AG29" s="1"/>
      <c r="AH29" s="1"/>
      <c r="AI29" s="1"/>
      <c r="AJ29" s="1"/>
      <c r="AK29" s="1"/>
    </row>
    <row r="30" spans="1:37" ht="112.5" customHeight="1" x14ac:dyDescent="0.2">
      <c r="A30" s="1"/>
      <c r="B30" s="29" t="s">
        <v>168</v>
      </c>
      <c r="C30" s="86"/>
      <c r="D30" s="28" t="s">
        <v>194</v>
      </c>
      <c r="E30" s="5" t="s">
        <v>195</v>
      </c>
      <c r="F30" s="1" t="s">
        <v>196</v>
      </c>
      <c r="G30" s="7" t="s">
        <v>195</v>
      </c>
      <c r="H30" s="8" t="s">
        <v>197</v>
      </c>
      <c r="I30" s="7" t="s">
        <v>198</v>
      </c>
      <c r="J30" s="9">
        <v>3.75</v>
      </c>
      <c r="K30" s="9">
        <v>0.75</v>
      </c>
      <c r="L30" s="10">
        <f t="shared" si="0"/>
        <v>4.5</v>
      </c>
      <c r="M30" s="16" t="s">
        <v>199</v>
      </c>
      <c r="N30" s="17" t="s">
        <v>200</v>
      </c>
      <c r="O30" s="1"/>
      <c r="P30" s="2" t="s">
        <v>35</v>
      </c>
      <c r="Q30" s="60">
        <f t="shared" si="9"/>
        <v>3.75</v>
      </c>
      <c r="R30" s="60">
        <f t="shared" si="9"/>
        <v>0.75</v>
      </c>
      <c r="S30" s="61">
        <f t="shared" si="9"/>
        <v>4.5</v>
      </c>
      <c r="T30" s="2" t="s">
        <v>35</v>
      </c>
      <c r="U30" s="60">
        <f t="shared" si="10"/>
        <v>3.75</v>
      </c>
      <c r="V30" s="60">
        <f t="shared" si="10"/>
        <v>0.75</v>
      </c>
      <c r="W30" s="61">
        <f t="shared" si="10"/>
        <v>4.5</v>
      </c>
      <c r="X30" s="2" t="s">
        <v>35</v>
      </c>
      <c r="Y30" s="60">
        <f t="shared" si="3"/>
        <v>3.75</v>
      </c>
      <c r="Z30" s="60">
        <f t="shared" si="4"/>
        <v>0.75</v>
      </c>
      <c r="AA30" s="61">
        <f t="shared" si="5"/>
        <v>4.5</v>
      </c>
      <c r="AB30" s="1"/>
      <c r="AC30" s="86"/>
      <c r="AD30" s="1"/>
      <c r="AE30" s="1"/>
      <c r="AF30" s="1"/>
      <c r="AG30" s="1"/>
      <c r="AH30" s="1"/>
      <c r="AI30" s="1"/>
      <c r="AJ30" s="1"/>
      <c r="AK30" s="1"/>
    </row>
    <row r="31" spans="1:37" ht="100" customHeight="1" x14ac:dyDescent="0.2">
      <c r="A31" s="1"/>
      <c r="B31" s="29" t="s">
        <v>168</v>
      </c>
      <c r="C31" s="86"/>
      <c r="D31" s="65" t="s">
        <v>201</v>
      </c>
      <c r="E31" s="5" t="s">
        <v>202</v>
      </c>
      <c r="F31" s="47" t="s">
        <v>203</v>
      </c>
      <c r="G31" s="7" t="s">
        <v>204</v>
      </c>
      <c r="H31" s="8" t="s">
        <v>205</v>
      </c>
      <c r="I31" s="7" t="s">
        <v>206</v>
      </c>
      <c r="J31" s="48">
        <v>3</v>
      </c>
      <c r="K31" s="48">
        <v>0.75</v>
      </c>
      <c r="L31" s="49">
        <f t="shared" si="0"/>
        <v>3.75</v>
      </c>
      <c r="M31" s="16" t="s">
        <v>199</v>
      </c>
      <c r="N31" s="17" t="s">
        <v>207</v>
      </c>
      <c r="O31" s="1"/>
      <c r="P31" s="29"/>
      <c r="Q31" s="60"/>
      <c r="R31" s="60"/>
      <c r="S31" s="61"/>
      <c r="T31" s="29"/>
      <c r="U31" s="60"/>
      <c r="V31" s="60"/>
      <c r="W31" s="61"/>
      <c r="X31" s="2" t="s">
        <v>35</v>
      </c>
      <c r="Y31" s="60">
        <f t="shared" si="3"/>
        <v>3</v>
      </c>
      <c r="Z31" s="60">
        <f t="shared" si="4"/>
        <v>0.75</v>
      </c>
      <c r="AA31" s="61">
        <f t="shared" si="5"/>
        <v>3.75</v>
      </c>
      <c r="AB31" s="1"/>
      <c r="AC31" s="86"/>
      <c r="AD31" s="1"/>
      <c r="AE31" s="1"/>
      <c r="AF31" s="1"/>
      <c r="AG31" s="1"/>
      <c r="AH31" s="1"/>
      <c r="AI31" s="1"/>
      <c r="AJ31" s="1"/>
      <c r="AK31" s="1"/>
    </row>
    <row r="32" spans="1:37" ht="100" customHeight="1" x14ac:dyDescent="0.2">
      <c r="A32" s="1"/>
      <c r="B32" s="29" t="s">
        <v>168</v>
      </c>
      <c r="C32" s="87"/>
      <c r="D32" s="65">
        <v>5.6</v>
      </c>
      <c r="E32" s="5" t="s">
        <v>208</v>
      </c>
      <c r="F32" s="47" t="s">
        <v>209</v>
      </c>
      <c r="G32" s="7" t="s">
        <v>210</v>
      </c>
      <c r="H32" s="8" t="s">
        <v>211</v>
      </c>
      <c r="I32" s="7" t="s">
        <v>212</v>
      </c>
      <c r="J32" s="48">
        <v>3</v>
      </c>
      <c r="K32" s="48">
        <v>0.75</v>
      </c>
      <c r="L32" s="49">
        <f t="shared" si="0"/>
        <v>3.75</v>
      </c>
      <c r="M32" s="16" t="s">
        <v>199</v>
      </c>
      <c r="N32" s="17" t="s">
        <v>200</v>
      </c>
      <c r="O32" s="1"/>
      <c r="P32" s="29"/>
      <c r="Q32" s="60"/>
      <c r="R32" s="60"/>
      <c r="S32" s="61"/>
      <c r="T32" s="29"/>
      <c r="U32" s="60"/>
      <c r="V32" s="60"/>
      <c r="W32" s="61"/>
      <c r="X32" s="2" t="s">
        <v>35</v>
      </c>
      <c r="Y32" s="60">
        <f t="shared" si="3"/>
        <v>3</v>
      </c>
      <c r="Z32" s="60">
        <f t="shared" si="4"/>
        <v>0.75</v>
      </c>
      <c r="AA32" s="61">
        <f t="shared" si="5"/>
        <v>3.75</v>
      </c>
      <c r="AB32" s="1"/>
      <c r="AC32" s="87"/>
      <c r="AD32" s="1"/>
      <c r="AE32" s="1"/>
      <c r="AF32" s="1"/>
      <c r="AG32" s="1"/>
      <c r="AH32" s="1"/>
      <c r="AI32" s="1"/>
      <c r="AJ32" s="1"/>
      <c r="AK32" s="1"/>
    </row>
    <row r="33" spans="1:37" ht="137.5" customHeight="1" x14ac:dyDescent="0.2">
      <c r="A33" s="1"/>
      <c r="B33" s="29" t="s">
        <v>213</v>
      </c>
      <c r="C33" s="66" t="s">
        <v>214</v>
      </c>
      <c r="D33" s="34" t="s">
        <v>215</v>
      </c>
      <c r="E33" s="5" t="s">
        <v>216</v>
      </c>
      <c r="F33" s="6" t="s">
        <v>217</v>
      </c>
      <c r="G33" s="7" t="s">
        <v>218</v>
      </c>
      <c r="H33" s="8" t="s">
        <v>219</v>
      </c>
      <c r="I33" s="7" t="s">
        <v>220</v>
      </c>
      <c r="J33" s="9">
        <v>3.5</v>
      </c>
      <c r="K33" s="9">
        <v>0.5</v>
      </c>
      <c r="L33" s="10">
        <f t="shared" si="0"/>
        <v>4</v>
      </c>
      <c r="M33" s="16" t="s">
        <v>76</v>
      </c>
      <c r="N33" s="17" t="s">
        <v>221</v>
      </c>
      <c r="O33" s="1"/>
      <c r="P33" s="2" t="s">
        <v>35</v>
      </c>
      <c r="Q33" s="60">
        <f t="shared" ref="Q33:S34" si="11">J33</f>
        <v>3.5</v>
      </c>
      <c r="R33" s="60">
        <f t="shared" si="11"/>
        <v>0.5</v>
      </c>
      <c r="S33" s="61">
        <f t="shared" si="11"/>
        <v>4</v>
      </c>
      <c r="T33" s="2" t="s">
        <v>35</v>
      </c>
      <c r="U33" s="60">
        <f t="shared" ref="U33:W40" si="12">J33</f>
        <v>3.5</v>
      </c>
      <c r="V33" s="60">
        <f t="shared" si="12"/>
        <v>0.5</v>
      </c>
      <c r="W33" s="61">
        <f t="shared" si="12"/>
        <v>4</v>
      </c>
      <c r="X33" s="2" t="s">
        <v>35</v>
      </c>
      <c r="Y33" s="60">
        <f t="shared" si="3"/>
        <v>3.5</v>
      </c>
      <c r="Z33" s="60">
        <f t="shared" si="4"/>
        <v>0.5</v>
      </c>
      <c r="AA33" s="61">
        <f t="shared" si="5"/>
        <v>4</v>
      </c>
      <c r="AB33" s="1"/>
      <c r="AC33" s="85" t="s">
        <v>222</v>
      </c>
      <c r="AD33" s="1"/>
      <c r="AE33" s="1"/>
      <c r="AF33" s="1"/>
      <c r="AG33" s="1"/>
      <c r="AH33" s="1"/>
      <c r="AI33" s="1"/>
      <c r="AJ33" s="1"/>
      <c r="AK33" s="1"/>
    </row>
    <row r="34" spans="1:37" ht="112.5" customHeight="1" x14ac:dyDescent="0.2">
      <c r="A34" s="1"/>
      <c r="B34" s="29" t="s">
        <v>213</v>
      </c>
      <c r="C34" s="86"/>
      <c r="D34" s="34" t="s">
        <v>223</v>
      </c>
      <c r="E34" s="5" t="s">
        <v>224</v>
      </c>
      <c r="F34" s="6" t="s">
        <v>225</v>
      </c>
      <c r="G34" s="7" t="s">
        <v>224</v>
      </c>
      <c r="H34" s="8" t="s">
        <v>226</v>
      </c>
      <c r="I34" s="7" t="s">
        <v>227</v>
      </c>
      <c r="J34" s="9">
        <v>2</v>
      </c>
      <c r="K34" s="9">
        <v>0.5</v>
      </c>
      <c r="L34" s="10">
        <f t="shared" si="0"/>
        <v>2.5</v>
      </c>
      <c r="M34" s="16" t="s">
        <v>76</v>
      </c>
      <c r="N34" s="17" t="s">
        <v>221</v>
      </c>
      <c r="O34" s="1"/>
      <c r="P34" s="2" t="s">
        <v>35</v>
      </c>
      <c r="Q34" s="60">
        <f t="shared" si="11"/>
        <v>2</v>
      </c>
      <c r="R34" s="60">
        <f t="shared" si="11"/>
        <v>0.5</v>
      </c>
      <c r="S34" s="61">
        <f t="shared" si="11"/>
        <v>2.5</v>
      </c>
      <c r="T34" s="2" t="s">
        <v>35</v>
      </c>
      <c r="U34" s="60">
        <f t="shared" si="12"/>
        <v>2</v>
      </c>
      <c r="V34" s="60">
        <f t="shared" si="12"/>
        <v>0.5</v>
      </c>
      <c r="W34" s="61">
        <f t="shared" si="12"/>
        <v>2.5</v>
      </c>
      <c r="X34" s="2" t="s">
        <v>35</v>
      </c>
      <c r="Y34" s="60">
        <f t="shared" si="3"/>
        <v>2</v>
      </c>
      <c r="Z34" s="60">
        <f t="shared" si="4"/>
        <v>0.5</v>
      </c>
      <c r="AA34" s="61">
        <f t="shared" si="5"/>
        <v>2.5</v>
      </c>
      <c r="AB34" s="1"/>
      <c r="AC34" s="86"/>
      <c r="AD34" s="1"/>
      <c r="AE34" s="1"/>
      <c r="AF34" s="1"/>
      <c r="AG34" s="1"/>
      <c r="AH34" s="1"/>
      <c r="AI34" s="1"/>
      <c r="AJ34" s="1"/>
      <c r="AK34" s="1"/>
    </row>
    <row r="35" spans="1:37" ht="113.5" customHeight="1" x14ac:dyDescent="0.2">
      <c r="A35" s="1"/>
      <c r="B35" s="29" t="s">
        <v>213</v>
      </c>
      <c r="C35" s="86"/>
      <c r="D35" s="34" t="s">
        <v>228</v>
      </c>
      <c r="E35" s="5" t="s">
        <v>229</v>
      </c>
      <c r="F35" s="6" t="s">
        <v>230</v>
      </c>
      <c r="G35" s="7" t="s">
        <v>231</v>
      </c>
      <c r="H35" s="8" t="s">
        <v>232</v>
      </c>
      <c r="I35" s="7" t="s">
        <v>233</v>
      </c>
      <c r="J35" s="9">
        <v>2</v>
      </c>
      <c r="K35" s="9">
        <v>0.5</v>
      </c>
      <c r="L35" s="10">
        <f t="shared" si="0"/>
        <v>2.5</v>
      </c>
      <c r="M35" s="16" t="s">
        <v>76</v>
      </c>
      <c r="N35" s="17" t="s">
        <v>221</v>
      </c>
      <c r="O35" s="1"/>
      <c r="P35" s="6"/>
      <c r="Q35" s="60"/>
      <c r="R35" s="60"/>
      <c r="S35" s="61"/>
      <c r="T35" s="2" t="s">
        <v>35</v>
      </c>
      <c r="U35" s="60">
        <f t="shared" si="12"/>
        <v>2</v>
      </c>
      <c r="V35" s="60">
        <f t="shared" si="12"/>
        <v>0.5</v>
      </c>
      <c r="W35" s="61">
        <f t="shared" si="12"/>
        <v>2.5</v>
      </c>
      <c r="X35" s="2" t="s">
        <v>35</v>
      </c>
      <c r="Y35" s="60">
        <f t="shared" si="3"/>
        <v>2</v>
      </c>
      <c r="Z35" s="60">
        <f t="shared" si="4"/>
        <v>0.5</v>
      </c>
      <c r="AA35" s="61">
        <f t="shared" si="5"/>
        <v>2.5</v>
      </c>
      <c r="AB35" s="1"/>
      <c r="AC35" s="86"/>
      <c r="AD35" s="1"/>
      <c r="AE35" s="1"/>
      <c r="AF35" s="1"/>
      <c r="AG35" s="1"/>
      <c r="AH35" s="1"/>
      <c r="AI35" s="1"/>
      <c r="AJ35" s="1"/>
      <c r="AK35" s="1"/>
    </row>
    <row r="36" spans="1:37" ht="100" customHeight="1" x14ac:dyDescent="0.2">
      <c r="A36" s="1"/>
      <c r="B36" s="29" t="s">
        <v>213</v>
      </c>
      <c r="C36" s="86"/>
      <c r="D36" s="34" t="s">
        <v>234</v>
      </c>
      <c r="E36" s="5" t="s">
        <v>235</v>
      </c>
      <c r="F36" s="6" t="s">
        <v>236</v>
      </c>
      <c r="G36" s="7" t="s">
        <v>237</v>
      </c>
      <c r="H36" s="8" t="s">
        <v>238</v>
      </c>
      <c r="I36" s="7" t="s">
        <v>239</v>
      </c>
      <c r="J36" s="9">
        <v>2</v>
      </c>
      <c r="K36" s="9">
        <v>0.5</v>
      </c>
      <c r="L36" s="10">
        <f t="shared" si="0"/>
        <v>2.5</v>
      </c>
      <c r="M36" s="16" t="s">
        <v>76</v>
      </c>
      <c r="N36" s="17" t="s">
        <v>221</v>
      </c>
      <c r="O36" s="1"/>
      <c r="P36" s="6"/>
      <c r="Q36" s="60"/>
      <c r="R36" s="60"/>
      <c r="S36" s="61"/>
      <c r="T36" s="2" t="s">
        <v>35</v>
      </c>
      <c r="U36" s="60">
        <f t="shared" si="12"/>
        <v>2</v>
      </c>
      <c r="V36" s="60">
        <f t="shared" si="12"/>
        <v>0.5</v>
      </c>
      <c r="W36" s="61">
        <f t="shared" si="12"/>
        <v>2.5</v>
      </c>
      <c r="X36" s="2" t="s">
        <v>35</v>
      </c>
      <c r="Y36" s="60">
        <f t="shared" si="3"/>
        <v>2</v>
      </c>
      <c r="Z36" s="60">
        <f t="shared" si="4"/>
        <v>0.5</v>
      </c>
      <c r="AA36" s="61">
        <f t="shared" si="5"/>
        <v>2.5</v>
      </c>
      <c r="AB36" s="1"/>
      <c r="AC36" s="86"/>
      <c r="AD36" s="1"/>
      <c r="AE36" s="1"/>
      <c r="AF36" s="1"/>
      <c r="AG36" s="1"/>
      <c r="AH36" s="1"/>
      <c r="AI36" s="1"/>
      <c r="AJ36" s="1"/>
      <c r="AK36" s="1"/>
    </row>
    <row r="37" spans="1:37" ht="100" customHeight="1" x14ac:dyDescent="0.2">
      <c r="A37" s="1"/>
      <c r="B37" s="29" t="s">
        <v>240</v>
      </c>
      <c r="C37" s="86"/>
      <c r="D37" s="34" t="s">
        <v>241</v>
      </c>
      <c r="E37" s="5" t="s">
        <v>242</v>
      </c>
      <c r="F37" s="6" t="s">
        <v>243</v>
      </c>
      <c r="G37" s="7" t="s">
        <v>242</v>
      </c>
      <c r="H37" s="8" t="s">
        <v>244</v>
      </c>
      <c r="I37" s="7" t="s">
        <v>245</v>
      </c>
      <c r="J37" s="9">
        <v>3.5</v>
      </c>
      <c r="K37" s="9">
        <v>0.5</v>
      </c>
      <c r="L37" s="10">
        <f t="shared" si="0"/>
        <v>4</v>
      </c>
      <c r="M37" s="16" t="s">
        <v>199</v>
      </c>
      <c r="N37" s="17" t="s">
        <v>246</v>
      </c>
      <c r="O37" s="1"/>
      <c r="P37" s="2" t="s">
        <v>35</v>
      </c>
      <c r="Q37" s="60">
        <f t="shared" ref="Q37:S40" si="13">J37</f>
        <v>3.5</v>
      </c>
      <c r="R37" s="60">
        <f t="shared" si="13"/>
        <v>0.5</v>
      </c>
      <c r="S37" s="61">
        <f t="shared" si="13"/>
        <v>4</v>
      </c>
      <c r="T37" s="2" t="s">
        <v>35</v>
      </c>
      <c r="U37" s="60">
        <f t="shared" si="12"/>
        <v>3.5</v>
      </c>
      <c r="V37" s="60">
        <f t="shared" si="12"/>
        <v>0.5</v>
      </c>
      <c r="W37" s="61">
        <f t="shared" si="12"/>
        <v>4</v>
      </c>
      <c r="X37" s="2" t="s">
        <v>35</v>
      </c>
      <c r="Y37" s="60">
        <f t="shared" si="3"/>
        <v>3.5</v>
      </c>
      <c r="Z37" s="60">
        <f t="shared" si="4"/>
        <v>0.5</v>
      </c>
      <c r="AA37" s="61">
        <f t="shared" si="5"/>
        <v>4</v>
      </c>
      <c r="AB37" s="1"/>
      <c r="AC37" s="86"/>
      <c r="AD37" s="1"/>
      <c r="AE37" s="1"/>
      <c r="AF37" s="1"/>
      <c r="AG37" s="1"/>
      <c r="AH37" s="1"/>
      <c r="AI37" s="1"/>
      <c r="AJ37" s="1"/>
      <c r="AK37" s="1"/>
    </row>
    <row r="38" spans="1:37" ht="125" customHeight="1" x14ac:dyDescent="0.2">
      <c r="A38" s="1"/>
      <c r="B38" s="29" t="s">
        <v>240</v>
      </c>
      <c r="C38" s="86"/>
      <c r="D38" s="34" t="s">
        <v>247</v>
      </c>
      <c r="E38" s="50" t="s">
        <v>248</v>
      </c>
      <c r="F38" s="22" t="s">
        <v>249</v>
      </c>
      <c r="G38" s="7" t="s">
        <v>248</v>
      </c>
      <c r="H38" s="8" t="s">
        <v>250</v>
      </c>
      <c r="I38" s="7" t="s">
        <v>251</v>
      </c>
      <c r="J38" s="9">
        <v>4</v>
      </c>
      <c r="K38" s="9">
        <v>0.5</v>
      </c>
      <c r="L38" s="10">
        <f t="shared" si="0"/>
        <v>4.5</v>
      </c>
      <c r="M38" s="16" t="s">
        <v>252</v>
      </c>
      <c r="N38" s="17" t="s">
        <v>253</v>
      </c>
      <c r="O38" s="1"/>
      <c r="P38" s="2" t="s">
        <v>35</v>
      </c>
      <c r="Q38" s="60">
        <f t="shared" si="13"/>
        <v>4</v>
      </c>
      <c r="R38" s="60">
        <f t="shared" si="13"/>
        <v>0.5</v>
      </c>
      <c r="S38" s="61">
        <f t="shared" si="13"/>
        <v>4.5</v>
      </c>
      <c r="T38" s="2" t="s">
        <v>35</v>
      </c>
      <c r="U38" s="60">
        <f t="shared" si="12"/>
        <v>4</v>
      </c>
      <c r="V38" s="60">
        <f t="shared" si="12"/>
        <v>0.5</v>
      </c>
      <c r="W38" s="61">
        <f t="shared" si="12"/>
        <v>4.5</v>
      </c>
      <c r="X38" s="2" t="s">
        <v>35</v>
      </c>
      <c r="Y38" s="60">
        <f t="shared" si="3"/>
        <v>4</v>
      </c>
      <c r="Z38" s="60">
        <f t="shared" si="4"/>
        <v>0.5</v>
      </c>
      <c r="AA38" s="61">
        <f t="shared" si="5"/>
        <v>4.5</v>
      </c>
      <c r="AB38" s="1"/>
      <c r="AC38" s="86"/>
      <c r="AD38" s="1"/>
      <c r="AE38" s="1"/>
      <c r="AF38" s="1"/>
      <c r="AG38" s="1"/>
      <c r="AH38" s="1"/>
      <c r="AI38" s="1"/>
      <c r="AJ38" s="1"/>
      <c r="AK38" s="1"/>
    </row>
    <row r="39" spans="1:37" ht="112.5" customHeight="1" x14ac:dyDescent="0.2">
      <c r="A39" s="1"/>
      <c r="B39" s="29" t="s">
        <v>240</v>
      </c>
      <c r="C39" s="86"/>
      <c r="D39" s="34" t="s">
        <v>254</v>
      </c>
      <c r="E39" s="5" t="s">
        <v>255</v>
      </c>
      <c r="F39" s="22" t="s">
        <v>256</v>
      </c>
      <c r="G39" s="7" t="s">
        <v>257</v>
      </c>
      <c r="H39" s="8" t="s">
        <v>258</v>
      </c>
      <c r="I39" s="7" t="s">
        <v>259</v>
      </c>
      <c r="J39" s="9">
        <v>3.5</v>
      </c>
      <c r="K39" s="9">
        <v>0.5</v>
      </c>
      <c r="L39" s="10">
        <f t="shared" si="0"/>
        <v>4</v>
      </c>
      <c r="M39" s="16" t="s">
        <v>252</v>
      </c>
      <c r="N39" s="17" t="s">
        <v>260</v>
      </c>
      <c r="O39" s="1"/>
      <c r="P39" s="2" t="s">
        <v>35</v>
      </c>
      <c r="Q39" s="60">
        <f t="shared" si="13"/>
        <v>3.5</v>
      </c>
      <c r="R39" s="60">
        <f t="shared" si="13"/>
        <v>0.5</v>
      </c>
      <c r="S39" s="61">
        <f t="shared" si="13"/>
        <v>4</v>
      </c>
      <c r="T39" s="2" t="s">
        <v>35</v>
      </c>
      <c r="U39" s="60">
        <f t="shared" si="12"/>
        <v>3.5</v>
      </c>
      <c r="V39" s="60">
        <f t="shared" si="12"/>
        <v>0.5</v>
      </c>
      <c r="W39" s="61">
        <f t="shared" si="12"/>
        <v>4</v>
      </c>
      <c r="X39" s="2" t="s">
        <v>35</v>
      </c>
      <c r="Y39" s="60">
        <f t="shared" si="3"/>
        <v>3.5</v>
      </c>
      <c r="Z39" s="60">
        <f t="shared" si="4"/>
        <v>0.5</v>
      </c>
      <c r="AA39" s="61">
        <f t="shared" si="5"/>
        <v>4</v>
      </c>
      <c r="AB39" s="1"/>
      <c r="AC39" s="86"/>
      <c r="AD39" s="1"/>
      <c r="AE39" s="1"/>
      <c r="AF39" s="1"/>
      <c r="AG39" s="1"/>
      <c r="AH39" s="1"/>
      <c r="AI39" s="1"/>
      <c r="AJ39" s="1"/>
      <c r="AK39" s="1"/>
    </row>
    <row r="40" spans="1:37" ht="112.5" customHeight="1" x14ac:dyDescent="0.2">
      <c r="A40" s="1"/>
      <c r="B40" s="29" t="s">
        <v>240</v>
      </c>
      <c r="C40" s="86"/>
      <c r="D40" s="34" t="s">
        <v>261</v>
      </c>
      <c r="E40" s="41" t="s">
        <v>262</v>
      </c>
      <c r="F40" s="22" t="s">
        <v>263</v>
      </c>
      <c r="G40" s="7" t="s">
        <v>262</v>
      </c>
      <c r="H40" s="8" t="s">
        <v>264</v>
      </c>
      <c r="I40" s="7" t="s">
        <v>265</v>
      </c>
      <c r="J40" s="9">
        <v>4</v>
      </c>
      <c r="K40" s="9">
        <v>0.5</v>
      </c>
      <c r="L40" s="10">
        <f t="shared" ref="L40:L71" si="14">J40+K40</f>
        <v>4.5</v>
      </c>
      <c r="M40" s="16" t="s">
        <v>199</v>
      </c>
      <c r="N40" s="25" t="s">
        <v>266</v>
      </c>
      <c r="O40" s="1"/>
      <c r="P40" s="2" t="s">
        <v>35</v>
      </c>
      <c r="Q40" s="60">
        <f t="shared" si="13"/>
        <v>4</v>
      </c>
      <c r="R40" s="60">
        <f t="shared" si="13"/>
        <v>0.5</v>
      </c>
      <c r="S40" s="61">
        <f t="shared" si="13"/>
        <v>4.5</v>
      </c>
      <c r="T40" s="2" t="s">
        <v>35</v>
      </c>
      <c r="U40" s="60">
        <f t="shared" si="12"/>
        <v>4</v>
      </c>
      <c r="V40" s="60">
        <f t="shared" si="12"/>
        <v>0.5</v>
      </c>
      <c r="W40" s="61">
        <f t="shared" si="12"/>
        <v>4.5</v>
      </c>
      <c r="X40" s="2" t="s">
        <v>35</v>
      </c>
      <c r="Y40" s="60">
        <f t="shared" ref="Y40:Y57" si="15">J40</f>
        <v>4</v>
      </c>
      <c r="Z40" s="60">
        <f t="shared" ref="Z40:Z57" si="16">K40</f>
        <v>0.5</v>
      </c>
      <c r="AA40" s="61">
        <f t="shared" ref="AA40:AA57" si="17">L40</f>
        <v>4.5</v>
      </c>
      <c r="AB40" s="1"/>
      <c r="AC40" s="86"/>
      <c r="AD40" s="1"/>
      <c r="AE40" s="1"/>
      <c r="AF40" s="1"/>
      <c r="AG40" s="1"/>
      <c r="AH40" s="1"/>
      <c r="AI40" s="1"/>
      <c r="AJ40" s="1"/>
      <c r="AK40" s="1"/>
    </row>
    <row r="41" spans="1:37" ht="125" customHeight="1" x14ac:dyDescent="0.2">
      <c r="A41" s="1"/>
      <c r="B41" s="29" t="s">
        <v>240</v>
      </c>
      <c r="C41" s="86"/>
      <c r="D41" s="34" t="s">
        <v>267</v>
      </c>
      <c r="E41" s="37" t="s">
        <v>268</v>
      </c>
      <c r="F41" s="22" t="s">
        <v>269</v>
      </c>
      <c r="G41" s="7" t="s">
        <v>270</v>
      </c>
      <c r="H41" s="8" t="s">
        <v>271</v>
      </c>
      <c r="I41" s="7" t="s">
        <v>272</v>
      </c>
      <c r="J41" s="9">
        <v>3.5</v>
      </c>
      <c r="K41" s="9">
        <v>0.5</v>
      </c>
      <c r="L41" s="10">
        <f t="shared" si="14"/>
        <v>4</v>
      </c>
      <c r="M41" s="16" t="s">
        <v>150</v>
      </c>
      <c r="N41" s="25" t="s">
        <v>273</v>
      </c>
      <c r="O41" s="1"/>
      <c r="P41" s="6"/>
      <c r="Q41" s="60"/>
      <c r="R41" s="60"/>
      <c r="S41" s="61"/>
      <c r="T41" s="6"/>
      <c r="U41" s="60"/>
      <c r="V41" s="60"/>
      <c r="W41" s="61"/>
      <c r="X41" s="2" t="s">
        <v>35</v>
      </c>
      <c r="Y41" s="60">
        <f t="shared" si="15"/>
        <v>3.5</v>
      </c>
      <c r="Z41" s="60">
        <f t="shared" si="16"/>
        <v>0.5</v>
      </c>
      <c r="AA41" s="61">
        <f t="shared" si="17"/>
        <v>4</v>
      </c>
      <c r="AB41" s="1"/>
      <c r="AC41" s="87"/>
      <c r="AD41" s="1"/>
      <c r="AE41" s="1"/>
      <c r="AF41" s="1"/>
      <c r="AG41" s="1"/>
      <c r="AH41" s="1"/>
      <c r="AI41" s="1"/>
      <c r="AJ41" s="1"/>
      <c r="AK41" s="1"/>
    </row>
    <row r="42" spans="1:37" ht="137.5" customHeight="1" x14ac:dyDescent="0.2">
      <c r="A42" s="1"/>
      <c r="B42" s="27" t="s">
        <v>274</v>
      </c>
      <c r="C42" s="51" t="s">
        <v>275</v>
      </c>
      <c r="D42" s="28" t="s">
        <v>276</v>
      </c>
      <c r="E42" s="5" t="s">
        <v>277</v>
      </c>
      <c r="F42" s="22" t="s">
        <v>278</v>
      </c>
      <c r="G42" s="7" t="s">
        <v>279</v>
      </c>
      <c r="H42" s="8" t="s">
        <v>280</v>
      </c>
      <c r="I42" s="7" t="s">
        <v>281</v>
      </c>
      <c r="J42" s="9">
        <v>3</v>
      </c>
      <c r="K42" s="9">
        <v>1</v>
      </c>
      <c r="L42" s="10">
        <f t="shared" si="14"/>
        <v>4</v>
      </c>
      <c r="M42" s="16" t="s">
        <v>150</v>
      </c>
      <c r="N42" s="26" t="s">
        <v>282</v>
      </c>
      <c r="O42" s="1"/>
      <c r="P42" s="2" t="s">
        <v>35</v>
      </c>
      <c r="Q42" s="60">
        <f>J42</f>
        <v>3</v>
      </c>
      <c r="R42" s="60">
        <f>K42</f>
        <v>1</v>
      </c>
      <c r="S42" s="61">
        <f>L42</f>
        <v>4</v>
      </c>
      <c r="T42" s="2" t="s">
        <v>35</v>
      </c>
      <c r="U42" s="60">
        <f t="shared" ref="U42:W44" si="18">J42</f>
        <v>3</v>
      </c>
      <c r="V42" s="60">
        <f t="shared" si="18"/>
        <v>1</v>
      </c>
      <c r="W42" s="61">
        <f t="shared" si="18"/>
        <v>4</v>
      </c>
      <c r="X42" s="2" t="s">
        <v>35</v>
      </c>
      <c r="Y42" s="60">
        <f t="shared" si="15"/>
        <v>3</v>
      </c>
      <c r="Z42" s="60">
        <f t="shared" si="16"/>
        <v>1</v>
      </c>
      <c r="AA42" s="61">
        <f t="shared" si="17"/>
        <v>4</v>
      </c>
      <c r="AB42" s="1"/>
      <c r="AC42" s="85" t="s">
        <v>283</v>
      </c>
      <c r="AD42" s="1"/>
      <c r="AE42" s="1"/>
      <c r="AF42" s="1"/>
      <c r="AG42" s="1"/>
      <c r="AH42" s="1"/>
      <c r="AI42" s="1"/>
      <c r="AJ42" s="1"/>
      <c r="AK42" s="1"/>
    </row>
    <row r="43" spans="1:37" ht="137.5" customHeight="1" x14ac:dyDescent="0.2">
      <c r="A43" s="1"/>
      <c r="B43" s="27" t="s">
        <v>274</v>
      </c>
      <c r="C43" s="86"/>
      <c r="D43" s="28" t="s">
        <v>284</v>
      </c>
      <c r="E43" s="5" t="s">
        <v>285</v>
      </c>
      <c r="F43" s="22" t="s">
        <v>286</v>
      </c>
      <c r="G43" s="7" t="s">
        <v>285</v>
      </c>
      <c r="H43" s="8" t="s">
        <v>287</v>
      </c>
      <c r="I43" s="1" t="s">
        <v>288</v>
      </c>
      <c r="J43" s="9">
        <v>3.5</v>
      </c>
      <c r="K43" s="9">
        <v>0.5</v>
      </c>
      <c r="L43" s="10">
        <f t="shared" si="14"/>
        <v>4</v>
      </c>
      <c r="M43" s="16" t="s">
        <v>150</v>
      </c>
      <c r="N43" s="26" t="s">
        <v>282</v>
      </c>
      <c r="O43" s="1"/>
      <c r="P43" s="29"/>
      <c r="Q43" s="60"/>
      <c r="R43" s="60"/>
      <c r="S43" s="61"/>
      <c r="T43" s="2" t="s">
        <v>35</v>
      </c>
      <c r="U43" s="60">
        <f t="shared" si="18"/>
        <v>3.5</v>
      </c>
      <c r="V43" s="60">
        <f t="shared" si="18"/>
        <v>0.5</v>
      </c>
      <c r="W43" s="61">
        <f t="shared" si="18"/>
        <v>4</v>
      </c>
      <c r="X43" s="2" t="s">
        <v>35</v>
      </c>
      <c r="Y43" s="60">
        <f t="shared" si="15"/>
        <v>3.5</v>
      </c>
      <c r="Z43" s="60">
        <f t="shared" si="16"/>
        <v>0.5</v>
      </c>
      <c r="AA43" s="61">
        <f t="shared" si="17"/>
        <v>4</v>
      </c>
      <c r="AB43" s="1"/>
      <c r="AC43" s="86"/>
      <c r="AD43" s="1"/>
      <c r="AE43" s="1"/>
      <c r="AF43" s="1"/>
      <c r="AG43" s="1"/>
      <c r="AH43" s="1"/>
      <c r="AI43" s="1"/>
      <c r="AJ43" s="1"/>
      <c r="AK43" s="1"/>
    </row>
    <row r="44" spans="1:37" ht="75" customHeight="1" x14ac:dyDescent="0.2">
      <c r="A44" s="1"/>
      <c r="B44" s="27" t="s">
        <v>274</v>
      </c>
      <c r="C44" s="86"/>
      <c r="D44" s="28" t="s">
        <v>289</v>
      </c>
      <c r="E44" s="5" t="s">
        <v>290</v>
      </c>
      <c r="F44" s="22" t="s">
        <v>291</v>
      </c>
      <c r="G44" s="7" t="s">
        <v>290</v>
      </c>
      <c r="H44" s="8" t="s">
        <v>292</v>
      </c>
      <c r="I44" s="7" t="s">
        <v>293</v>
      </c>
      <c r="J44" s="9">
        <v>3.5</v>
      </c>
      <c r="K44" s="9">
        <v>0.5</v>
      </c>
      <c r="L44" s="10">
        <f t="shared" si="14"/>
        <v>4</v>
      </c>
      <c r="M44" s="16" t="s">
        <v>150</v>
      </c>
      <c r="N44" s="26" t="s">
        <v>282</v>
      </c>
      <c r="O44" s="1"/>
      <c r="P44" s="29"/>
      <c r="Q44" s="60"/>
      <c r="R44" s="60"/>
      <c r="S44" s="61"/>
      <c r="T44" s="2" t="s">
        <v>35</v>
      </c>
      <c r="U44" s="60">
        <f t="shared" si="18"/>
        <v>3.5</v>
      </c>
      <c r="V44" s="60">
        <f t="shared" si="18"/>
        <v>0.5</v>
      </c>
      <c r="W44" s="61">
        <f t="shared" si="18"/>
        <v>4</v>
      </c>
      <c r="X44" s="2" t="s">
        <v>35</v>
      </c>
      <c r="Y44" s="60">
        <f t="shared" si="15"/>
        <v>3.5</v>
      </c>
      <c r="Z44" s="60">
        <f t="shared" si="16"/>
        <v>0.5</v>
      </c>
      <c r="AA44" s="61">
        <f t="shared" si="17"/>
        <v>4</v>
      </c>
      <c r="AB44" s="1"/>
      <c r="AC44" s="86"/>
      <c r="AD44" s="1"/>
      <c r="AE44" s="1"/>
      <c r="AF44" s="1"/>
      <c r="AG44" s="1"/>
      <c r="AH44" s="1"/>
      <c r="AI44" s="1"/>
      <c r="AJ44" s="1"/>
      <c r="AK44" s="1"/>
    </row>
    <row r="45" spans="1:37" ht="98" customHeight="1" x14ac:dyDescent="0.2">
      <c r="A45" s="1"/>
      <c r="B45" s="27" t="s">
        <v>274</v>
      </c>
      <c r="C45" s="87"/>
      <c r="D45" s="28" t="s">
        <v>294</v>
      </c>
      <c r="E45" s="5" t="s">
        <v>295</v>
      </c>
      <c r="F45" s="22" t="s">
        <v>296</v>
      </c>
      <c r="G45" s="7" t="s">
        <v>295</v>
      </c>
      <c r="H45" s="8" t="s">
        <v>297</v>
      </c>
      <c r="I45" s="7" t="s">
        <v>298</v>
      </c>
      <c r="J45" s="9">
        <v>3.5</v>
      </c>
      <c r="K45" s="9">
        <v>0.5</v>
      </c>
      <c r="L45" s="10">
        <f t="shared" si="14"/>
        <v>4</v>
      </c>
      <c r="M45" s="16" t="s">
        <v>150</v>
      </c>
      <c r="N45" s="26" t="s">
        <v>282</v>
      </c>
      <c r="O45" s="1"/>
      <c r="P45" s="67"/>
      <c r="Q45" s="60"/>
      <c r="R45" s="60"/>
      <c r="S45" s="61"/>
      <c r="T45" s="67"/>
      <c r="U45" s="60"/>
      <c r="V45" s="60"/>
      <c r="W45" s="61"/>
      <c r="X45" s="2" t="s">
        <v>35</v>
      </c>
      <c r="Y45" s="60">
        <f t="shared" si="15"/>
        <v>3.5</v>
      </c>
      <c r="Z45" s="60">
        <f t="shared" si="16"/>
        <v>0.5</v>
      </c>
      <c r="AA45" s="61">
        <f t="shared" si="17"/>
        <v>4</v>
      </c>
      <c r="AB45" s="1"/>
      <c r="AC45" s="87"/>
      <c r="AD45" s="1"/>
      <c r="AE45" s="1"/>
      <c r="AF45" s="1"/>
      <c r="AG45" s="1"/>
      <c r="AH45" s="1"/>
      <c r="AI45" s="1"/>
      <c r="AJ45" s="1"/>
      <c r="AK45" s="1"/>
    </row>
    <row r="46" spans="1:37" ht="112.5" customHeight="1" x14ac:dyDescent="0.2">
      <c r="A46" s="1"/>
      <c r="B46" s="67" t="s">
        <v>299</v>
      </c>
      <c r="C46" s="52" t="s">
        <v>300</v>
      </c>
      <c r="D46" s="64" t="s">
        <v>301</v>
      </c>
      <c r="E46" s="30" t="s">
        <v>302</v>
      </c>
      <c r="F46" s="31" t="s">
        <v>303</v>
      </c>
      <c r="G46" s="7" t="s">
        <v>304</v>
      </c>
      <c r="H46" s="8" t="s">
        <v>305</v>
      </c>
      <c r="I46" s="32" t="s">
        <v>306</v>
      </c>
      <c r="J46" s="9">
        <v>1.75</v>
      </c>
      <c r="K46" s="9">
        <v>0.75</v>
      </c>
      <c r="L46" s="10">
        <f t="shared" si="14"/>
        <v>2.5</v>
      </c>
      <c r="M46" s="33" t="s">
        <v>192</v>
      </c>
      <c r="N46" s="33" t="s">
        <v>307</v>
      </c>
      <c r="O46" s="1"/>
      <c r="P46" s="2" t="s">
        <v>35</v>
      </c>
      <c r="Q46" s="60">
        <f t="shared" ref="Q46:S48" si="19">J46</f>
        <v>1.75</v>
      </c>
      <c r="R46" s="60">
        <f t="shared" si="19"/>
        <v>0.75</v>
      </c>
      <c r="S46" s="61">
        <f t="shared" si="19"/>
        <v>2.5</v>
      </c>
      <c r="T46" s="2" t="s">
        <v>35</v>
      </c>
      <c r="U46" s="60">
        <f t="shared" ref="U46:W49" si="20">J46</f>
        <v>1.75</v>
      </c>
      <c r="V46" s="60">
        <f t="shared" si="20"/>
        <v>0.75</v>
      </c>
      <c r="W46" s="61">
        <f t="shared" si="20"/>
        <v>2.5</v>
      </c>
      <c r="X46" s="2" t="s">
        <v>35</v>
      </c>
      <c r="Y46" s="60">
        <f t="shared" si="15"/>
        <v>1.75</v>
      </c>
      <c r="Z46" s="60">
        <f t="shared" si="16"/>
        <v>0.75</v>
      </c>
      <c r="AA46" s="61">
        <f t="shared" si="17"/>
        <v>2.5</v>
      </c>
      <c r="AB46" s="1"/>
      <c r="AC46" s="85" t="s">
        <v>308</v>
      </c>
      <c r="AD46" s="1"/>
      <c r="AE46" s="1"/>
      <c r="AF46" s="1"/>
      <c r="AG46" s="1"/>
      <c r="AH46" s="1"/>
      <c r="AI46" s="1"/>
      <c r="AJ46" s="1"/>
      <c r="AK46" s="1"/>
    </row>
    <row r="47" spans="1:37" ht="112.5" customHeight="1" x14ac:dyDescent="0.2">
      <c r="A47" s="1"/>
      <c r="B47" s="67" t="s">
        <v>213</v>
      </c>
      <c r="C47" s="86"/>
      <c r="D47" s="64" t="s">
        <v>309</v>
      </c>
      <c r="E47" s="30" t="s">
        <v>310</v>
      </c>
      <c r="F47" s="31" t="s">
        <v>311</v>
      </c>
      <c r="G47" s="7" t="s">
        <v>312</v>
      </c>
      <c r="H47" s="8" t="s">
        <v>313</v>
      </c>
      <c r="I47" s="32" t="s">
        <v>314</v>
      </c>
      <c r="J47" s="9">
        <v>3.25</v>
      </c>
      <c r="K47" s="9">
        <v>0.75</v>
      </c>
      <c r="L47" s="10">
        <f t="shared" si="14"/>
        <v>4</v>
      </c>
      <c r="M47" s="33" t="s">
        <v>252</v>
      </c>
      <c r="N47" s="33" t="s">
        <v>315</v>
      </c>
      <c r="O47" s="1"/>
      <c r="P47" s="2" t="s">
        <v>35</v>
      </c>
      <c r="Q47" s="60">
        <f t="shared" si="19"/>
        <v>3.25</v>
      </c>
      <c r="R47" s="60">
        <f t="shared" si="19"/>
        <v>0.75</v>
      </c>
      <c r="S47" s="61">
        <f t="shared" si="19"/>
        <v>4</v>
      </c>
      <c r="T47" s="2" t="s">
        <v>35</v>
      </c>
      <c r="U47" s="60">
        <f t="shared" si="20"/>
        <v>3.25</v>
      </c>
      <c r="V47" s="60">
        <f t="shared" si="20"/>
        <v>0.75</v>
      </c>
      <c r="W47" s="61">
        <f t="shared" si="20"/>
        <v>4</v>
      </c>
      <c r="X47" s="2" t="s">
        <v>35</v>
      </c>
      <c r="Y47" s="60">
        <f t="shared" si="15"/>
        <v>3.25</v>
      </c>
      <c r="Z47" s="60">
        <f t="shared" si="16"/>
        <v>0.75</v>
      </c>
      <c r="AA47" s="61">
        <f t="shared" si="17"/>
        <v>4</v>
      </c>
      <c r="AB47" s="1"/>
      <c r="AC47" s="86"/>
      <c r="AD47" s="1"/>
      <c r="AE47" s="1"/>
      <c r="AF47" s="1"/>
      <c r="AG47" s="1"/>
      <c r="AH47" s="1"/>
      <c r="AI47" s="1"/>
      <c r="AJ47" s="1"/>
      <c r="AK47" s="1"/>
    </row>
    <row r="48" spans="1:37" ht="125" customHeight="1" x14ac:dyDescent="0.2">
      <c r="A48" s="1"/>
      <c r="B48" s="67" t="s">
        <v>213</v>
      </c>
      <c r="C48" s="86"/>
      <c r="D48" s="64" t="s">
        <v>316</v>
      </c>
      <c r="E48" s="30" t="s">
        <v>317</v>
      </c>
      <c r="F48" s="31" t="s">
        <v>318</v>
      </c>
      <c r="G48" s="7" t="s">
        <v>319</v>
      </c>
      <c r="H48" s="23" t="s">
        <v>320</v>
      </c>
      <c r="I48" s="32" t="s">
        <v>321</v>
      </c>
      <c r="J48" s="9">
        <v>3</v>
      </c>
      <c r="K48" s="9">
        <v>0.5</v>
      </c>
      <c r="L48" s="10">
        <f t="shared" si="14"/>
        <v>3.5</v>
      </c>
      <c r="M48" s="33" t="s">
        <v>322</v>
      </c>
      <c r="N48" s="33" t="s">
        <v>323</v>
      </c>
      <c r="O48" s="1"/>
      <c r="P48" s="2" t="s">
        <v>35</v>
      </c>
      <c r="Q48" s="60">
        <f t="shared" si="19"/>
        <v>3</v>
      </c>
      <c r="R48" s="60">
        <f t="shared" si="19"/>
        <v>0.5</v>
      </c>
      <c r="S48" s="61">
        <f t="shared" si="19"/>
        <v>3.5</v>
      </c>
      <c r="T48" s="2" t="s">
        <v>35</v>
      </c>
      <c r="U48" s="60">
        <f t="shared" si="20"/>
        <v>3</v>
      </c>
      <c r="V48" s="60">
        <f t="shared" si="20"/>
        <v>0.5</v>
      </c>
      <c r="W48" s="61">
        <f t="shared" si="20"/>
        <v>3.5</v>
      </c>
      <c r="X48" s="2" t="s">
        <v>35</v>
      </c>
      <c r="Y48" s="60">
        <f t="shared" si="15"/>
        <v>3</v>
      </c>
      <c r="Z48" s="60">
        <f t="shared" si="16"/>
        <v>0.5</v>
      </c>
      <c r="AA48" s="61">
        <f t="shared" si="17"/>
        <v>3.5</v>
      </c>
      <c r="AB48" s="1"/>
      <c r="AC48" s="86"/>
      <c r="AD48" s="1"/>
      <c r="AE48" s="1"/>
      <c r="AF48" s="1"/>
      <c r="AG48" s="1"/>
      <c r="AH48" s="1"/>
      <c r="AI48" s="1"/>
      <c r="AJ48" s="1"/>
      <c r="AK48" s="1"/>
    </row>
    <row r="49" spans="1:37" ht="75" customHeight="1" x14ac:dyDescent="0.2">
      <c r="A49" s="1"/>
      <c r="B49" s="67" t="s">
        <v>299</v>
      </c>
      <c r="C49" s="86"/>
      <c r="D49" s="64" t="s">
        <v>324</v>
      </c>
      <c r="E49" s="30" t="s">
        <v>325</v>
      </c>
      <c r="F49" s="31" t="s">
        <v>326</v>
      </c>
      <c r="G49" s="7" t="s">
        <v>327</v>
      </c>
      <c r="H49" s="8" t="s">
        <v>328</v>
      </c>
      <c r="I49" s="32" t="s">
        <v>329</v>
      </c>
      <c r="J49" s="9">
        <v>2.5</v>
      </c>
      <c r="K49" s="9">
        <v>0.5</v>
      </c>
      <c r="L49" s="10">
        <f t="shared" si="14"/>
        <v>3</v>
      </c>
      <c r="M49" s="33" t="s">
        <v>322</v>
      </c>
      <c r="N49" s="33" t="s">
        <v>330</v>
      </c>
      <c r="O49" s="1"/>
      <c r="P49" s="29"/>
      <c r="Q49" s="60"/>
      <c r="R49" s="60"/>
      <c r="S49" s="61"/>
      <c r="T49" s="2" t="s">
        <v>35</v>
      </c>
      <c r="U49" s="60">
        <f t="shared" si="20"/>
        <v>2.5</v>
      </c>
      <c r="V49" s="60">
        <f t="shared" si="20"/>
        <v>0.5</v>
      </c>
      <c r="W49" s="61">
        <f t="shared" si="20"/>
        <v>3</v>
      </c>
      <c r="X49" s="2" t="s">
        <v>35</v>
      </c>
      <c r="Y49" s="60">
        <f t="shared" si="15"/>
        <v>2.5</v>
      </c>
      <c r="Z49" s="60">
        <f t="shared" si="16"/>
        <v>0.5</v>
      </c>
      <c r="AA49" s="61">
        <f t="shared" si="17"/>
        <v>3</v>
      </c>
      <c r="AB49" s="1"/>
      <c r="AC49" s="86"/>
      <c r="AD49" s="1"/>
      <c r="AE49" s="1"/>
      <c r="AF49" s="1"/>
      <c r="AG49" s="1"/>
      <c r="AH49" s="1"/>
      <c r="AI49" s="1"/>
      <c r="AJ49" s="1"/>
      <c r="AK49" s="1"/>
    </row>
    <row r="50" spans="1:37" ht="70" customHeight="1" x14ac:dyDescent="0.2">
      <c r="A50" s="1"/>
      <c r="B50" s="67" t="s">
        <v>299</v>
      </c>
      <c r="C50" s="86"/>
      <c r="D50" s="64" t="s">
        <v>331</v>
      </c>
      <c r="E50" s="30" t="s">
        <v>332</v>
      </c>
      <c r="F50" s="31" t="s">
        <v>333</v>
      </c>
      <c r="G50" s="7" t="s">
        <v>334</v>
      </c>
      <c r="H50" s="8" t="s">
        <v>335</v>
      </c>
      <c r="I50" s="32" t="s">
        <v>336</v>
      </c>
      <c r="J50" s="9">
        <v>2.5</v>
      </c>
      <c r="K50" s="9">
        <v>0.5</v>
      </c>
      <c r="L50" s="10">
        <f t="shared" si="14"/>
        <v>3</v>
      </c>
      <c r="M50" s="33" t="s">
        <v>337</v>
      </c>
      <c r="N50" s="33" t="s">
        <v>338</v>
      </c>
      <c r="O50" s="1"/>
      <c r="P50" s="29"/>
      <c r="Q50" s="60"/>
      <c r="R50" s="60"/>
      <c r="S50" s="61"/>
      <c r="T50" s="29"/>
      <c r="U50" s="60"/>
      <c r="V50" s="60"/>
      <c r="W50" s="61"/>
      <c r="X50" s="2" t="s">
        <v>35</v>
      </c>
      <c r="Y50" s="60">
        <f t="shared" si="15"/>
        <v>2.5</v>
      </c>
      <c r="Z50" s="60">
        <f t="shared" si="16"/>
        <v>0.5</v>
      </c>
      <c r="AA50" s="61">
        <f t="shared" si="17"/>
        <v>3</v>
      </c>
      <c r="AB50" s="1"/>
      <c r="AC50" s="87"/>
      <c r="AD50" s="1"/>
      <c r="AE50" s="1"/>
      <c r="AF50" s="1"/>
      <c r="AG50" s="1"/>
      <c r="AH50" s="1"/>
      <c r="AI50" s="1"/>
      <c r="AJ50" s="1"/>
      <c r="AK50" s="1"/>
    </row>
    <row r="51" spans="1:37" ht="125" customHeight="1" x14ac:dyDescent="0.2">
      <c r="A51" s="1"/>
      <c r="B51" s="27" t="s">
        <v>339</v>
      </c>
      <c r="C51" s="51" t="s">
        <v>397</v>
      </c>
      <c r="D51" s="34" t="s">
        <v>340</v>
      </c>
      <c r="E51" s="35" t="s">
        <v>341</v>
      </c>
      <c r="F51" s="22" t="s">
        <v>342</v>
      </c>
      <c r="G51" s="7" t="s">
        <v>343</v>
      </c>
      <c r="H51" s="8" t="s">
        <v>344</v>
      </c>
      <c r="I51" s="7" t="s">
        <v>345</v>
      </c>
      <c r="J51" s="9">
        <v>1.75</v>
      </c>
      <c r="K51" s="9">
        <v>0.75</v>
      </c>
      <c r="L51" s="10">
        <f t="shared" si="14"/>
        <v>2.5</v>
      </c>
      <c r="M51" s="33" t="s">
        <v>175</v>
      </c>
      <c r="N51" s="33" t="s">
        <v>176</v>
      </c>
      <c r="O51" s="21"/>
      <c r="P51" s="2" t="s">
        <v>35</v>
      </c>
      <c r="Q51" s="60">
        <f t="shared" ref="Q51:S54" si="21">J51</f>
        <v>1.75</v>
      </c>
      <c r="R51" s="60">
        <f t="shared" si="21"/>
        <v>0.75</v>
      </c>
      <c r="S51" s="61">
        <f t="shared" si="21"/>
        <v>2.5</v>
      </c>
      <c r="T51" s="2" t="s">
        <v>35</v>
      </c>
      <c r="U51" s="60">
        <f t="shared" ref="U51:W57" si="22">J51</f>
        <v>1.75</v>
      </c>
      <c r="V51" s="60">
        <f t="shared" si="22"/>
        <v>0.75</v>
      </c>
      <c r="W51" s="61">
        <f t="shared" si="22"/>
        <v>2.5</v>
      </c>
      <c r="X51" s="2" t="s">
        <v>35</v>
      </c>
      <c r="Y51" s="60">
        <f t="shared" si="15"/>
        <v>1.75</v>
      </c>
      <c r="Z51" s="60">
        <f t="shared" si="16"/>
        <v>0.75</v>
      </c>
      <c r="AA51" s="61">
        <f t="shared" si="17"/>
        <v>2.5</v>
      </c>
      <c r="AB51" s="1"/>
      <c r="AC51" s="85" t="s">
        <v>346</v>
      </c>
      <c r="AD51" s="1"/>
      <c r="AE51" s="1"/>
      <c r="AF51" s="1"/>
      <c r="AG51" s="1"/>
      <c r="AH51" s="1"/>
      <c r="AI51" s="1"/>
      <c r="AJ51" s="1"/>
      <c r="AK51" s="1"/>
    </row>
    <row r="52" spans="1:37" ht="87.5" customHeight="1" x14ac:dyDescent="0.2">
      <c r="A52" s="1"/>
      <c r="B52" s="27" t="s">
        <v>339</v>
      </c>
      <c r="C52" s="86"/>
      <c r="D52" s="36" t="s">
        <v>347</v>
      </c>
      <c r="E52" s="37" t="s">
        <v>348</v>
      </c>
      <c r="F52" s="22" t="s">
        <v>349</v>
      </c>
      <c r="G52" s="7" t="s">
        <v>350</v>
      </c>
      <c r="H52" s="8" t="s">
        <v>351</v>
      </c>
      <c r="I52" s="7" t="s">
        <v>352</v>
      </c>
      <c r="J52" s="9">
        <v>2</v>
      </c>
      <c r="K52" s="9">
        <v>0.5</v>
      </c>
      <c r="L52" s="10">
        <f t="shared" si="14"/>
        <v>2.5</v>
      </c>
      <c r="M52" s="33" t="s">
        <v>322</v>
      </c>
      <c r="N52" s="33" t="s">
        <v>353</v>
      </c>
      <c r="O52" s="21"/>
      <c r="P52" s="2" t="s">
        <v>35</v>
      </c>
      <c r="Q52" s="60">
        <f t="shared" si="21"/>
        <v>2</v>
      </c>
      <c r="R52" s="60">
        <f t="shared" si="21"/>
        <v>0.5</v>
      </c>
      <c r="S52" s="61">
        <f t="shared" si="21"/>
        <v>2.5</v>
      </c>
      <c r="T52" s="2" t="s">
        <v>35</v>
      </c>
      <c r="U52" s="60">
        <f t="shared" si="22"/>
        <v>2</v>
      </c>
      <c r="V52" s="60">
        <f t="shared" si="22"/>
        <v>0.5</v>
      </c>
      <c r="W52" s="61">
        <f t="shared" si="22"/>
        <v>2.5</v>
      </c>
      <c r="X52" s="2" t="s">
        <v>35</v>
      </c>
      <c r="Y52" s="60">
        <f t="shared" si="15"/>
        <v>2</v>
      </c>
      <c r="Z52" s="60">
        <f t="shared" si="16"/>
        <v>0.5</v>
      </c>
      <c r="AA52" s="61">
        <f t="shared" si="17"/>
        <v>2.5</v>
      </c>
      <c r="AB52" s="1"/>
      <c r="AC52" s="86"/>
      <c r="AD52" s="1"/>
      <c r="AE52" s="1"/>
      <c r="AF52" s="1"/>
      <c r="AG52" s="1"/>
      <c r="AH52" s="1"/>
      <c r="AI52" s="1"/>
      <c r="AJ52" s="1"/>
      <c r="AK52" s="1"/>
    </row>
    <row r="53" spans="1:37" ht="112.5" customHeight="1" x14ac:dyDescent="0.2">
      <c r="A53" s="1"/>
      <c r="B53" s="27" t="s">
        <v>339</v>
      </c>
      <c r="C53" s="86"/>
      <c r="D53" s="36" t="s">
        <v>354</v>
      </c>
      <c r="E53" s="37" t="s">
        <v>355</v>
      </c>
      <c r="F53" s="22" t="s">
        <v>356</v>
      </c>
      <c r="G53" s="7" t="s">
        <v>357</v>
      </c>
      <c r="H53" s="8" t="s">
        <v>358</v>
      </c>
      <c r="I53" s="7" t="s">
        <v>359</v>
      </c>
      <c r="J53" s="9">
        <v>3</v>
      </c>
      <c r="K53" s="9">
        <v>0.5</v>
      </c>
      <c r="L53" s="10">
        <f t="shared" si="14"/>
        <v>3.5</v>
      </c>
      <c r="M53" s="38" t="s">
        <v>360</v>
      </c>
      <c r="N53" s="38" t="s">
        <v>361</v>
      </c>
      <c r="O53" s="21"/>
      <c r="P53" s="2" t="s">
        <v>35</v>
      </c>
      <c r="Q53" s="60">
        <f t="shared" si="21"/>
        <v>3</v>
      </c>
      <c r="R53" s="60">
        <f t="shared" si="21"/>
        <v>0.5</v>
      </c>
      <c r="S53" s="61">
        <f t="shared" si="21"/>
        <v>3.5</v>
      </c>
      <c r="T53" s="2" t="s">
        <v>35</v>
      </c>
      <c r="U53" s="60">
        <f t="shared" si="22"/>
        <v>3</v>
      </c>
      <c r="V53" s="60">
        <f t="shared" si="22"/>
        <v>0.5</v>
      </c>
      <c r="W53" s="61">
        <f t="shared" si="22"/>
        <v>3.5</v>
      </c>
      <c r="X53" s="2" t="s">
        <v>35</v>
      </c>
      <c r="Y53" s="60">
        <f t="shared" si="15"/>
        <v>3</v>
      </c>
      <c r="Z53" s="60">
        <f t="shared" si="16"/>
        <v>0.5</v>
      </c>
      <c r="AA53" s="61">
        <f t="shared" si="17"/>
        <v>3.5</v>
      </c>
      <c r="AB53" s="1"/>
      <c r="AC53" s="86"/>
      <c r="AD53" s="1"/>
      <c r="AE53" s="1"/>
      <c r="AF53" s="1"/>
      <c r="AG53" s="1"/>
      <c r="AH53" s="1"/>
      <c r="AI53" s="1"/>
      <c r="AJ53" s="1"/>
      <c r="AK53" s="1"/>
    </row>
    <row r="54" spans="1:37" ht="100" customHeight="1" x14ac:dyDescent="0.2">
      <c r="A54" s="1"/>
      <c r="B54" s="27" t="s">
        <v>339</v>
      </c>
      <c r="C54" s="86"/>
      <c r="D54" s="36" t="s">
        <v>362</v>
      </c>
      <c r="E54" s="37" t="s">
        <v>363</v>
      </c>
      <c r="F54" s="22" t="s">
        <v>364</v>
      </c>
      <c r="G54" s="7" t="s">
        <v>365</v>
      </c>
      <c r="H54" s="8" t="s">
        <v>366</v>
      </c>
      <c r="I54" s="7" t="s">
        <v>367</v>
      </c>
      <c r="J54" s="9">
        <v>3.5</v>
      </c>
      <c r="K54" s="9">
        <v>0.5</v>
      </c>
      <c r="L54" s="10">
        <f t="shared" si="14"/>
        <v>4</v>
      </c>
      <c r="M54" s="33" t="s">
        <v>252</v>
      </c>
      <c r="N54" s="33" t="s">
        <v>260</v>
      </c>
      <c r="O54" s="21"/>
      <c r="P54" s="2" t="s">
        <v>35</v>
      </c>
      <c r="Q54" s="60">
        <f t="shared" si="21"/>
        <v>3.5</v>
      </c>
      <c r="R54" s="60">
        <f t="shared" si="21"/>
        <v>0.5</v>
      </c>
      <c r="S54" s="61">
        <f t="shared" si="21"/>
        <v>4</v>
      </c>
      <c r="T54" s="2" t="s">
        <v>35</v>
      </c>
      <c r="U54" s="60">
        <f t="shared" si="22"/>
        <v>3.5</v>
      </c>
      <c r="V54" s="60">
        <f t="shared" si="22"/>
        <v>0.5</v>
      </c>
      <c r="W54" s="61">
        <f t="shared" si="22"/>
        <v>4</v>
      </c>
      <c r="X54" s="2" t="s">
        <v>35</v>
      </c>
      <c r="Y54" s="60">
        <f t="shared" si="15"/>
        <v>3.5</v>
      </c>
      <c r="Z54" s="60">
        <f t="shared" si="16"/>
        <v>0.5</v>
      </c>
      <c r="AA54" s="61">
        <f t="shared" si="17"/>
        <v>4</v>
      </c>
      <c r="AB54" s="1"/>
      <c r="AC54" s="86"/>
      <c r="AD54" s="1"/>
      <c r="AE54" s="1"/>
      <c r="AF54" s="1"/>
      <c r="AG54" s="1"/>
      <c r="AH54" s="1"/>
      <c r="AI54" s="1"/>
      <c r="AJ54" s="1"/>
      <c r="AK54" s="1"/>
    </row>
    <row r="55" spans="1:37" ht="100" customHeight="1" x14ac:dyDescent="0.2">
      <c r="A55" s="1"/>
      <c r="B55" s="27" t="s">
        <v>339</v>
      </c>
      <c r="C55" s="86"/>
      <c r="D55" s="36" t="s">
        <v>368</v>
      </c>
      <c r="E55" s="37" t="s">
        <v>369</v>
      </c>
      <c r="F55" s="22" t="s">
        <v>370</v>
      </c>
      <c r="G55" s="7" t="s">
        <v>371</v>
      </c>
      <c r="H55" s="8" t="s">
        <v>372</v>
      </c>
      <c r="I55" s="7" t="s">
        <v>373</v>
      </c>
      <c r="J55" s="9">
        <v>2</v>
      </c>
      <c r="K55" s="9">
        <v>0.5</v>
      </c>
      <c r="L55" s="10">
        <f t="shared" si="14"/>
        <v>2.5</v>
      </c>
      <c r="M55" s="33" t="s">
        <v>192</v>
      </c>
      <c r="N55" s="33" t="s">
        <v>374</v>
      </c>
      <c r="O55" s="21"/>
      <c r="P55" s="39"/>
      <c r="Q55" s="60"/>
      <c r="R55" s="60"/>
      <c r="S55" s="61"/>
      <c r="T55" s="2" t="s">
        <v>35</v>
      </c>
      <c r="U55" s="60">
        <f t="shared" si="22"/>
        <v>2</v>
      </c>
      <c r="V55" s="60">
        <f t="shared" si="22"/>
        <v>0.5</v>
      </c>
      <c r="W55" s="61">
        <f t="shared" si="22"/>
        <v>2.5</v>
      </c>
      <c r="X55" s="2" t="s">
        <v>35</v>
      </c>
      <c r="Y55" s="60">
        <f t="shared" si="15"/>
        <v>2</v>
      </c>
      <c r="Z55" s="60">
        <f t="shared" si="16"/>
        <v>0.5</v>
      </c>
      <c r="AA55" s="61">
        <f t="shared" si="17"/>
        <v>2.5</v>
      </c>
      <c r="AB55" s="1"/>
      <c r="AC55" s="86"/>
      <c r="AD55" s="1"/>
      <c r="AE55" s="1"/>
      <c r="AF55" s="1"/>
      <c r="AG55" s="1"/>
      <c r="AH55" s="1"/>
      <c r="AI55" s="1"/>
      <c r="AJ55" s="1"/>
      <c r="AK55" s="1"/>
    </row>
    <row r="56" spans="1:37" ht="100" customHeight="1" x14ac:dyDescent="0.2">
      <c r="A56" s="1"/>
      <c r="B56" s="27" t="s">
        <v>339</v>
      </c>
      <c r="C56" s="87"/>
      <c r="D56" s="40" t="s">
        <v>375</v>
      </c>
      <c r="E56" s="41" t="s">
        <v>376</v>
      </c>
      <c r="F56" s="31" t="s">
        <v>377</v>
      </c>
      <c r="G56" s="7" t="s">
        <v>378</v>
      </c>
      <c r="H56" s="8" t="s">
        <v>379</v>
      </c>
      <c r="I56" s="32" t="s">
        <v>380</v>
      </c>
      <c r="J56" s="9">
        <v>2</v>
      </c>
      <c r="K56" s="9">
        <v>0.5</v>
      </c>
      <c r="L56" s="10">
        <f t="shared" si="14"/>
        <v>2.5</v>
      </c>
      <c r="M56" s="33" t="s">
        <v>67</v>
      </c>
      <c r="N56" s="33" t="s">
        <v>68</v>
      </c>
      <c r="O56" s="21"/>
      <c r="P56" s="39"/>
      <c r="Q56" s="60"/>
      <c r="R56" s="60"/>
      <c r="S56" s="61"/>
      <c r="T56" s="2" t="s">
        <v>35</v>
      </c>
      <c r="U56" s="60">
        <f t="shared" si="22"/>
        <v>2</v>
      </c>
      <c r="V56" s="60">
        <f t="shared" si="22"/>
        <v>0.5</v>
      </c>
      <c r="W56" s="61">
        <f t="shared" si="22"/>
        <v>2.5</v>
      </c>
      <c r="X56" s="2" t="s">
        <v>35</v>
      </c>
      <c r="Y56" s="60">
        <f t="shared" si="15"/>
        <v>2</v>
      </c>
      <c r="Z56" s="60">
        <f t="shared" si="16"/>
        <v>0.5</v>
      </c>
      <c r="AA56" s="61">
        <f t="shared" si="17"/>
        <v>2.5</v>
      </c>
      <c r="AB56" s="1"/>
      <c r="AC56" s="87"/>
      <c r="AD56" s="1"/>
      <c r="AE56" s="1"/>
      <c r="AF56" s="1"/>
      <c r="AG56" s="1"/>
      <c r="AH56" s="1"/>
      <c r="AI56" s="1"/>
      <c r="AJ56" s="1"/>
      <c r="AK56" s="1"/>
    </row>
    <row r="57" spans="1:37" ht="100" customHeight="1" x14ac:dyDescent="0.2">
      <c r="A57" s="89"/>
      <c r="B57" s="27" t="s">
        <v>381</v>
      </c>
      <c r="C57" s="42" t="s">
        <v>382</v>
      </c>
      <c r="D57" s="34" t="s">
        <v>383</v>
      </c>
      <c r="E57" s="13" t="s">
        <v>384</v>
      </c>
      <c r="F57" s="6" t="s">
        <v>385</v>
      </c>
      <c r="G57" s="7" t="s">
        <v>386</v>
      </c>
      <c r="H57" s="8" t="s">
        <v>387</v>
      </c>
      <c r="I57" s="15" t="s">
        <v>388</v>
      </c>
      <c r="J57" s="9">
        <v>2</v>
      </c>
      <c r="K57" s="9">
        <v>0</v>
      </c>
      <c r="L57" s="10">
        <f t="shared" si="14"/>
        <v>2</v>
      </c>
      <c r="M57" s="16" t="s">
        <v>389</v>
      </c>
      <c r="N57" s="43" t="s">
        <v>390</v>
      </c>
      <c r="O57" s="21"/>
      <c r="P57" s="2" t="s">
        <v>35</v>
      </c>
      <c r="Q57" s="60">
        <f>J57</f>
        <v>2</v>
      </c>
      <c r="R57" s="60">
        <f>K57</f>
        <v>0</v>
      </c>
      <c r="S57" s="61">
        <f>L57</f>
        <v>2</v>
      </c>
      <c r="T57" s="2" t="s">
        <v>35</v>
      </c>
      <c r="U57" s="60">
        <f t="shared" si="22"/>
        <v>2</v>
      </c>
      <c r="V57" s="60">
        <f t="shared" si="22"/>
        <v>0</v>
      </c>
      <c r="W57" s="61">
        <f t="shared" si="22"/>
        <v>2</v>
      </c>
      <c r="X57" s="2" t="s">
        <v>35</v>
      </c>
      <c r="Y57" s="60">
        <f t="shared" si="15"/>
        <v>2</v>
      </c>
      <c r="Z57" s="60">
        <f t="shared" si="16"/>
        <v>0</v>
      </c>
      <c r="AA57" s="61">
        <f t="shared" si="17"/>
        <v>2</v>
      </c>
      <c r="AB57" s="89"/>
      <c r="AC57" s="90" t="s">
        <v>391</v>
      </c>
      <c r="AD57" s="89"/>
      <c r="AE57" s="89"/>
      <c r="AF57" s="89"/>
      <c r="AG57" s="89"/>
      <c r="AH57" s="89"/>
      <c r="AI57" s="89"/>
      <c r="AJ57" s="89"/>
      <c r="AK57" s="89"/>
    </row>
    <row r="58" spans="1:37" ht="15.75" customHeight="1" x14ac:dyDescent="0.2">
      <c r="A58" s="1"/>
      <c r="B58" s="4"/>
      <c r="C58" s="74"/>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21.75" customHeight="1" x14ac:dyDescent="0.2">
      <c r="A59" s="1"/>
      <c r="B59" s="4"/>
      <c r="C59" s="74"/>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28" customHeight="1" x14ac:dyDescent="0.2">
      <c r="A60" s="1"/>
      <c r="B60" s="4"/>
      <c r="C60" s="44"/>
      <c r="D60" s="1"/>
      <c r="E60" s="1"/>
      <c r="F60" s="45"/>
      <c r="G60" s="45"/>
      <c r="H60" s="45"/>
      <c r="I60" s="44" t="s">
        <v>393</v>
      </c>
      <c r="J60" s="68">
        <f>SUM(J8:J57)</f>
        <v>125</v>
      </c>
      <c r="K60" s="68">
        <f>SUM(K8:K57)</f>
        <v>25</v>
      </c>
      <c r="L60" s="68">
        <f>J60+K60</f>
        <v>150</v>
      </c>
      <c r="M60" s="1"/>
      <c r="N60" s="45"/>
      <c r="O60" s="1"/>
      <c r="P60" s="44" t="s">
        <v>392</v>
      </c>
      <c r="Q60" s="69">
        <f>SUM(Q8:Q57)</f>
        <v>70.25</v>
      </c>
      <c r="R60" s="69">
        <f>SUM(R8:R57)</f>
        <v>13.75</v>
      </c>
      <c r="S60" s="70">
        <f>SUM(S8:S57)</f>
        <v>84</v>
      </c>
      <c r="T60" s="1"/>
      <c r="U60" s="69">
        <f>SUM(U8:U57)</f>
        <v>97.25</v>
      </c>
      <c r="V60" s="69">
        <f>SUM(V8:V57)</f>
        <v>18.75</v>
      </c>
      <c r="W60" s="70">
        <f>SUM(W8:W57)</f>
        <v>116</v>
      </c>
      <c r="X60" s="1"/>
      <c r="Y60" s="69">
        <f>SUM(Y8:Y57)</f>
        <v>125</v>
      </c>
      <c r="Z60" s="69">
        <f>SUM(Z8:Z57)</f>
        <v>25</v>
      </c>
      <c r="AA60" s="70">
        <f>SUM(AA8:AA57)</f>
        <v>150</v>
      </c>
      <c r="AB60" s="1"/>
      <c r="AC60" s="1"/>
      <c r="AD60" s="1"/>
      <c r="AE60" s="1"/>
      <c r="AF60" s="1"/>
      <c r="AG60" s="1"/>
      <c r="AH60" s="1"/>
      <c r="AI60" s="1"/>
      <c r="AJ60" s="1"/>
      <c r="AK60" s="1"/>
    </row>
    <row r="61" spans="1:37" ht="15.75" customHeight="1" x14ac:dyDescent="0.2">
      <c r="A61" s="1"/>
      <c r="B61" s="4"/>
      <c r="C61" s="71"/>
      <c r="D61" s="77"/>
      <c r="E61" s="77"/>
      <c r="F61" s="77"/>
      <c r="G61" s="77"/>
      <c r="H61" s="77"/>
      <c r="I61" s="77"/>
      <c r="J61" s="77"/>
      <c r="K61" s="77"/>
      <c r="L61" s="77"/>
      <c r="M61" s="77"/>
      <c r="N61" s="77"/>
      <c r="O61" s="1"/>
      <c r="P61" s="1"/>
      <c r="Q61" s="1"/>
      <c r="R61" s="1"/>
      <c r="S61" s="1"/>
      <c r="T61" s="1"/>
      <c r="U61" s="1"/>
      <c r="V61" s="1"/>
      <c r="W61" s="1"/>
      <c r="X61" s="1"/>
      <c r="Y61" s="1"/>
      <c r="Z61" s="1"/>
      <c r="AA61" s="1"/>
      <c r="AB61" s="1"/>
      <c r="AC61" s="1"/>
      <c r="AD61" s="1"/>
      <c r="AE61" s="1"/>
      <c r="AF61" s="1"/>
      <c r="AG61" s="1"/>
      <c r="AH61" s="1"/>
      <c r="AI61" s="1"/>
      <c r="AJ61" s="1"/>
      <c r="AK61" s="1"/>
    </row>
    <row r="62" spans="1:37" ht="180" customHeight="1" x14ac:dyDescent="0.2">
      <c r="A62" s="1"/>
      <c r="B62" s="4"/>
      <c r="C62" s="72"/>
      <c r="D62" s="77"/>
      <c r="E62" s="77"/>
      <c r="F62" s="77"/>
      <c r="G62" s="77"/>
      <c r="H62" s="77"/>
      <c r="I62" s="77"/>
      <c r="J62" s="77"/>
      <c r="K62" s="77"/>
      <c r="L62" s="77"/>
      <c r="M62" s="77"/>
      <c r="N62" s="77"/>
      <c r="O62" s="1"/>
      <c r="P62" s="1"/>
      <c r="Q62" s="1"/>
      <c r="R62" s="1"/>
      <c r="S62" s="1"/>
      <c r="T62" s="1"/>
      <c r="U62" s="1"/>
      <c r="V62" s="1"/>
      <c r="W62" s="1"/>
      <c r="X62" s="1"/>
      <c r="Y62" s="1"/>
      <c r="Z62" s="1"/>
      <c r="AA62" s="1"/>
      <c r="AB62" s="1"/>
      <c r="AC62" s="1"/>
      <c r="AD62" s="1"/>
      <c r="AE62" s="1"/>
      <c r="AF62" s="1"/>
      <c r="AG62" s="1"/>
      <c r="AH62" s="1"/>
      <c r="AI62" s="1"/>
      <c r="AJ62" s="1"/>
      <c r="AK62" s="1"/>
    </row>
    <row r="63" spans="1:37" ht="28.5" customHeight="1" x14ac:dyDescent="0.2">
      <c r="A63" s="1"/>
      <c r="B63" s="4"/>
      <c r="C63" s="74"/>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42.75" customHeight="1" x14ac:dyDescent="0.2">
      <c r="A64" s="1"/>
      <c r="B64" s="4"/>
      <c r="C64" s="74"/>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57" customHeight="1" x14ac:dyDescent="0.2">
      <c r="A65" s="1"/>
      <c r="B65" s="4"/>
      <c r="C65" s="74"/>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4.25" customHeight="1" x14ac:dyDescent="0.2">
      <c r="A66" s="1"/>
      <c r="B66" s="4"/>
      <c r="C66" s="74"/>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15.75" customHeight="1" x14ac:dyDescent="0.2">
      <c r="A67" s="1"/>
      <c r="B67" s="4"/>
      <c r="C67" s="74"/>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15.75" customHeight="1" x14ac:dyDescent="0.2">
      <c r="A68" s="1"/>
      <c r="B68" s="4"/>
      <c r="C68" s="74"/>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15.75" customHeight="1" x14ac:dyDescent="0.2">
      <c r="A69" s="1"/>
      <c r="B69" s="4"/>
      <c r="C69" s="74"/>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15.75" customHeight="1" x14ac:dyDescent="0.2">
      <c r="A70" s="1"/>
      <c r="B70" s="4"/>
      <c r="C70" s="74"/>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15.75" customHeight="1" x14ac:dyDescent="0.2">
      <c r="A71" s="1"/>
      <c r="B71" s="4"/>
      <c r="C71" s="74"/>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15.75" customHeight="1" x14ac:dyDescent="0.2">
      <c r="A72" s="1"/>
      <c r="B72" s="4"/>
      <c r="C72" s="74"/>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15.75" customHeight="1" x14ac:dyDescent="0.2">
      <c r="A73" s="1"/>
      <c r="B73" s="4"/>
      <c r="C73" s="74"/>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15.75" customHeight="1" x14ac:dyDescent="0.2">
      <c r="A74" s="1"/>
      <c r="B74" s="4"/>
      <c r="C74" s="74"/>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15.75" customHeight="1" x14ac:dyDescent="0.2">
      <c r="A75" s="1"/>
      <c r="B75" s="4"/>
      <c r="C75" s="74"/>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15.75" customHeight="1" x14ac:dyDescent="0.2">
      <c r="A76" s="1"/>
      <c r="B76" s="4"/>
      <c r="C76" s="74"/>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15.75" customHeight="1" x14ac:dyDescent="0.2">
      <c r="A77" s="1"/>
      <c r="B77" s="4"/>
      <c r="C77" s="74"/>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15.75" customHeight="1" x14ac:dyDescent="0.2">
      <c r="A78" s="1"/>
      <c r="B78" s="4"/>
      <c r="C78" s="74"/>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15.75" customHeight="1" x14ac:dyDescent="0.2">
      <c r="A79" s="1"/>
      <c r="B79" s="4"/>
      <c r="C79" s="74"/>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15.75" customHeight="1" x14ac:dyDescent="0.2">
      <c r="A80" s="1"/>
      <c r="B80" s="4"/>
      <c r="C80" s="74"/>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15.75" customHeight="1" x14ac:dyDescent="0.2">
      <c r="A81" s="1"/>
      <c r="B81" s="4"/>
      <c r="C81" s="74"/>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15.75" customHeight="1" x14ac:dyDescent="0.2">
      <c r="A82" s="1"/>
      <c r="B82" s="4"/>
      <c r="C82" s="74"/>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15.75" customHeight="1" x14ac:dyDescent="0.2">
      <c r="A83" s="1"/>
      <c r="B83" s="4"/>
      <c r="C83" s="74"/>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15.75" customHeight="1" x14ac:dyDescent="0.2">
      <c r="A84" s="1"/>
      <c r="B84" s="4"/>
      <c r="C84" s="74"/>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15.75" customHeight="1" x14ac:dyDescent="0.2">
      <c r="A85" s="1"/>
      <c r="B85" s="4"/>
      <c r="C85" s="74"/>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15.75" customHeight="1" x14ac:dyDescent="0.2">
      <c r="A86" s="1"/>
      <c r="B86" s="4"/>
      <c r="C86" s="74"/>
      <c r="D86" s="1"/>
      <c r="E86" s="89"/>
      <c r="F86" s="89"/>
      <c r="G86" s="89"/>
      <c r="H86" s="89"/>
      <c r="I86" s="89"/>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15.75" customHeight="1" x14ac:dyDescent="0.2">
      <c r="A87" s="1"/>
      <c r="B87" s="4"/>
      <c r="C87" s="74"/>
      <c r="D87" s="1"/>
      <c r="E87" s="89"/>
      <c r="F87" s="89"/>
      <c r="G87" s="89"/>
      <c r="H87" s="89"/>
      <c r="I87" s="89"/>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15.75" customHeight="1" x14ac:dyDescent="0.2">
      <c r="A88" s="1"/>
      <c r="B88" s="4"/>
      <c r="C88" s="74"/>
      <c r="D88" s="1"/>
      <c r="E88" s="89"/>
      <c r="F88" s="89"/>
      <c r="G88" s="89"/>
      <c r="H88" s="89"/>
      <c r="I88" s="89"/>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15.75" customHeight="1" x14ac:dyDescent="0.2">
      <c r="A89" s="1"/>
      <c r="B89" s="4"/>
      <c r="C89" s="74"/>
      <c r="D89" s="1"/>
      <c r="E89" s="89"/>
      <c r="F89" s="89"/>
      <c r="G89" s="89"/>
      <c r="H89" s="89"/>
      <c r="I89" s="89"/>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15.75" customHeight="1" x14ac:dyDescent="0.2">
      <c r="A90" s="1"/>
      <c r="B90" s="4"/>
      <c r="C90" s="74"/>
      <c r="D90" s="1"/>
      <c r="E90" s="89"/>
      <c r="F90" s="91"/>
      <c r="G90" s="92"/>
      <c r="H90" s="92"/>
      <c r="I90" s="91"/>
      <c r="J90" s="93"/>
      <c r="K90" s="93"/>
      <c r="L90" s="93"/>
      <c r="M90" s="93"/>
      <c r="N90" s="93"/>
      <c r="O90" s="1"/>
      <c r="P90" s="1"/>
      <c r="Q90" s="1"/>
      <c r="R90" s="1"/>
      <c r="S90" s="1"/>
      <c r="T90" s="1"/>
      <c r="U90" s="1"/>
      <c r="V90" s="1"/>
      <c r="W90" s="1"/>
      <c r="X90" s="1"/>
      <c r="Y90" s="1"/>
      <c r="Z90" s="1"/>
      <c r="AA90" s="1"/>
      <c r="AB90" s="1"/>
      <c r="AC90" s="1"/>
      <c r="AD90" s="1"/>
      <c r="AE90" s="1"/>
      <c r="AF90" s="1"/>
      <c r="AG90" s="1"/>
      <c r="AH90" s="1"/>
      <c r="AI90" s="1"/>
      <c r="AJ90" s="1"/>
      <c r="AK90" s="1"/>
    </row>
    <row r="91" spans="1:37" ht="15.75" customHeight="1" x14ac:dyDescent="0.2">
      <c r="A91" s="1"/>
      <c r="B91" s="4"/>
      <c r="C91" s="74"/>
      <c r="D91" s="1"/>
      <c r="E91" s="89"/>
      <c r="F91" s="77"/>
      <c r="G91" s="92"/>
      <c r="H91" s="92"/>
      <c r="I91" s="77"/>
      <c r="J91" s="93"/>
      <c r="K91" s="93"/>
      <c r="L91" s="93"/>
      <c r="M91" s="93"/>
      <c r="N91" s="93"/>
      <c r="O91" s="1"/>
      <c r="P91" s="1"/>
      <c r="Q91" s="1"/>
      <c r="R91" s="1"/>
      <c r="S91" s="1"/>
      <c r="T91" s="1"/>
      <c r="U91" s="1"/>
      <c r="V91" s="1"/>
      <c r="W91" s="1"/>
      <c r="X91" s="1"/>
      <c r="Y91" s="1"/>
      <c r="Z91" s="1"/>
      <c r="AA91" s="1"/>
      <c r="AB91" s="1"/>
      <c r="AC91" s="1"/>
      <c r="AD91" s="1"/>
      <c r="AE91" s="1"/>
      <c r="AF91" s="1"/>
      <c r="AG91" s="1"/>
      <c r="AH91" s="1"/>
      <c r="AI91" s="1"/>
      <c r="AJ91" s="1"/>
      <c r="AK91" s="1"/>
    </row>
    <row r="92" spans="1:37" ht="15.75" customHeight="1" x14ac:dyDescent="0.2">
      <c r="A92" s="1"/>
      <c r="B92" s="4"/>
      <c r="C92" s="74"/>
      <c r="D92" s="1"/>
      <c r="E92" s="1"/>
      <c r="F92" s="4"/>
      <c r="G92" s="4"/>
      <c r="H92" s="4"/>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15.75" customHeight="1" x14ac:dyDescent="0.2">
      <c r="A93" s="1"/>
      <c r="B93" s="4"/>
      <c r="C93" s="74"/>
      <c r="D93" s="1"/>
      <c r="E93" s="1"/>
      <c r="F93" s="4"/>
      <c r="G93" s="4"/>
      <c r="H93" s="4"/>
      <c r="I93" s="93"/>
      <c r="J93" s="93"/>
      <c r="K93" s="93"/>
      <c r="L93" s="93"/>
      <c r="M93" s="93"/>
      <c r="N93" s="93"/>
      <c r="O93" s="1"/>
      <c r="P93" s="1"/>
      <c r="Q93" s="1"/>
      <c r="R93" s="1"/>
      <c r="S93" s="1"/>
      <c r="T93" s="1"/>
      <c r="U93" s="1"/>
      <c r="V93" s="1"/>
      <c r="W93" s="1"/>
      <c r="X93" s="1"/>
      <c r="Y93" s="1"/>
      <c r="Z93" s="1"/>
      <c r="AA93" s="1"/>
      <c r="AB93" s="1"/>
      <c r="AC93" s="1"/>
      <c r="AD93" s="1"/>
      <c r="AE93" s="1"/>
      <c r="AF93" s="1"/>
      <c r="AG93" s="1"/>
      <c r="AH93" s="1"/>
      <c r="AI93" s="1"/>
      <c r="AJ93" s="1"/>
      <c r="AK93" s="1"/>
    </row>
    <row r="94" spans="1:37" ht="15.75" customHeight="1" x14ac:dyDescent="0.2">
      <c r="A94" s="1"/>
      <c r="B94" s="4"/>
      <c r="C94" s="74"/>
      <c r="D94" s="1"/>
      <c r="E94" s="1"/>
      <c r="F94" s="93"/>
      <c r="G94" s="93"/>
      <c r="H94" s="93"/>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15.75" customHeight="1" x14ac:dyDescent="0.2">
      <c r="A95" s="1"/>
      <c r="B95" s="4"/>
      <c r="C95" s="74"/>
      <c r="D95" s="1"/>
      <c r="E95" s="1"/>
      <c r="F95" s="94"/>
      <c r="G95" s="93"/>
      <c r="H95" s="93"/>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15.75" customHeight="1" x14ac:dyDescent="0.2">
      <c r="A96" s="1"/>
      <c r="B96" s="4"/>
      <c r="C96" s="74"/>
      <c r="D96" s="1"/>
      <c r="E96" s="1"/>
      <c r="F96" s="77"/>
      <c r="G96" s="93"/>
      <c r="H96" s="93"/>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15.75" customHeight="1" x14ac:dyDescent="0.2">
      <c r="A97" s="1"/>
      <c r="B97" s="4"/>
      <c r="C97" s="74"/>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15.75" customHeight="1" x14ac:dyDescent="0.2">
      <c r="A98" s="1"/>
      <c r="B98" s="4"/>
      <c r="C98" s="74"/>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15.75" customHeight="1" x14ac:dyDescent="0.2">
      <c r="A99" s="1"/>
      <c r="B99" s="4"/>
      <c r="C99" s="74"/>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15.75" customHeight="1" x14ac:dyDescent="0.2">
      <c r="A100" s="1"/>
      <c r="B100" s="4"/>
      <c r="C100" s="74"/>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15.75" customHeight="1" x14ac:dyDescent="0.2">
      <c r="A101" s="1"/>
      <c r="B101" s="4"/>
      <c r="C101" s="74"/>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15.75" customHeight="1" x14ac:dyDescent="0.2">
      <c r="A102" s="1"/>
      <c r="B102" s="4"/>
      <c r="C102" s="74"/>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15.75" customHeight="1" x14ac:dyDescent="0.2">
      <c r="A103" s="1"/>
      <c r="B103" s="4"/>
      <c r="C103" s="74"/>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15.75" customHeight="1" x14ac:dyDescent="0.2">
      <c r="A104" s="1"/>
      <c r="B104" s="4"/>
      <c r="C104" s="74"/>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15.75" customHeight="1" x14ac:dyDescent="0.2">
      <c r="A105" s="1"/>
      <c r="B105" s="4"/>
      <c r="C105" s="74"/>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5.75" customHeight="1" x14ac:dyDescent="0.2">
      <c r="A106" s="1"/>
      <c r="B106" s="4"/>
      <c r="C106" s="74"/>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15.75" customHeight="1" x14ac:dyDescent="0.2">
      <c r="A107" s="1"/>
      <c r="B107" s="4"/>
      <c r="C107" s="74"/>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5.75" customHeight="1" x14ac:dyDescent="0.2">
      <c r="A108" s="1"/>
      <c r="B108" s="4"/>
      <c r="C108" s="74"/>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15.75" customHeight="1" x14ac:dyDescent="0.2">
      <c r="A109" s="1"/>
      <c r="B109" s="4"/>
      <c r="C109" s="74"/>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5.75" customHeight="1" x14ac:dyDescent="0.2">
      <c r="A110" s="1"/>
      <c r="B110" s="4"/>
      <c r="C110" s="74"/>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15.75" customHeight="1" x14ac:dyDescent="0.2">
      <c r="A111" s="1"/>
      <c r="B111" s="4"/>
      <c r="C111" s="74"/>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5.75" customHeight="1" x14ac:dyDescent="0.2">
      <c r="A112" s="1"/>
      <c r="B112" s="4"/>
      <c r="C112" s="74"/>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15.75" customHeight="1" x14ac:dyDescent="0.2">
      <c r="A113" s="1"/>
      <c r="B113" s="4"/>
      <c r="C113" s="74"/>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5.75" customHeight="1" x14ac:dyDescent="0.2">
      <c r="A114" s="1"/>
      <c r="B114" s="4"/>
      <c r="C114" s="74"/>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5.75" customHeight="1" x14ac:dyDescent="0.2">
      <c r="A115" s="1"/>
      <c r="B115" s="4"/>
      <c r="C115" s="74"/>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5.75" customHeight="1" x14ac:dyDescent="0.2">
      <c r="A116" s="1"/>
      <c r="B116" s="4"/>
      <c r="C116" s="74"/>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5.75" customHeight="1" x14ac:dyDescent="0.2">
      <c r="A117" s="1"/>
      <c r="B117" s="4"/>
      <c r="C117" s="74"/>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15.75" customHeight="1" x14ac:dyDescent="0.2">
      <c r="A118" s="1"/>
      <c r="B118" s="4"/>
      <c r="C118" s="74"/>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15.75" customHeight="1" x14ac:dyDescent="0.2">
      <c r="A119" s="1"/>
      <c r="B119" s="4"/>
      <c r="C119" s="74"/>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15.75" customHeight="1" x14ac:dyDescent="0.2">
      <c r="A120" s="1"/>
      <c r="B120" s="4"/>
      <c r="C120" s="74"/>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15.75" customHeight="1" x14ac:dyDescent="0.2">
      <c r="A121" s="1"/>
      <c r="B121" s="4"/>
      <c r="C121" s="74"/>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15.75" customHeight="1" x14ac:dyDescent="0.2">
      <c r="A122" s="1"/>
      <c r="B122" s="4"/>
      <c r="C122" s="74"/>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15.75" customHeight="1" x14ac:dyDescent="0.2">
      <c r="A123" s="1"/>
      <c r="B123" s="4"/>
      <c r="C123" s="74"/>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15.75" customHeight="1" x14ac:dyDescent="0.2">
      <c r="A124" s="1"/>
      <c r="B124" s="4"/>
      <c r="C124" s="74"/>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15.75" customHeight="1" x14ac:dyDescent="0.2">
      <c r="A125" s="1"/>
      <c r="B125" s="4"/>
      <c r="C125" s="74"/>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15.75" customHeight="1" x14ac:dyDescent="0.2">
      <c r="A126" s="1"/>
      <c r="B126" s="4"/>
      <c r="C126" s="74"/>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15.75" customHeight="1" x14ac:dyDescent="0.2">
      <c r="A127" s="1"/>
      <c r="B127" s="4"/>
      <c r="C127" s="74"/>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15.75" customHeight="1" x14ac:dyDescent="0.2">
      <c r="A128" s="1"/>
      <c r="B128" s="4"/>
      <c r="C128" s="74"/>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15.75" customHeight="1" x14ac:dyDescent="0.2">
      <c r="A129" s="1"/>
      <c r="B129" s="4"/>
      <c r="C129" s="74"/>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15.75" customHeight="1" x14ac:dyDescent="0.2">
      <c r="A130" s="1"/>
      <c r="B130" s="4"/>
      <c r="C130" s="74"/>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15.75" customHeight="1" x14ac:dyDescent="0.2">
      <c r="A131" s="1"/>
      <c r="B131" s="4"/>
      <c r="C131" s="74"/>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15.75" customHeight="1" x14ac:dyDescent="0.2">
      <c r="A132" s="1"/>
      <c r="B132" s="4"/>
      <c r="C132" s="74"/>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15.75" customHeight="1" x14ac:dyDescent="0.2">
      <c r="A133" s="1"/>
      <c r="B133" s="4"/>
      <c r="C133" s="74"/>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15.75" customHeight="1" x14ac:dyDescent="0.2">
      <c r="A134" s="1"/>
      <c r="B134" s="4"/>
      <c r="C134" s="74"/>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15.75" customHeight="1" x14ac:dyDescent="0.2">
      <c r="A135" s="1"/>
      <c r="B135" s="4"/>
      <c r="C135" s="74"/>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15.75" customHeight="1" x14ac:dyDescent="0.2">
      <c r="A136" s="1"/>
      <c r="B136" s="4"/>
      <c r="C136" s="74"/>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5.75" customHeight="1" x14ac:dyDescent="0.2">
      <c r="A137" s="1"/>
      <c r="B137" s="4"/>
      <c r="C137" s="74"/>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15.75" customHeight="1" x14ac:dyDescent="0.2">
      <c r="A138" s="1"/>
      <c r="B138" s="4"/>
      <c r="C138" s="74"/>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15.75" customHeight="1" x14ac:dyDescent="0.2">
      <c r="A139" s="1"/>
      <c r="B139" s="4"/>
      <c r="C139" s="74"/>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15.75" customHeight="1" x14ac:dyDescent="0.2">
      <c r="A140" s="1"/>
      <c r="B140" s="4"/>
      <c r="C140" s="74"/>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15.75" customHeight="1" x14ac:dyDescent="0.2">
      <c r="A141" s="1"/>
      <c r="B141" s="4"/>
      <c r="C141" s="74"/>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15.75" customHeight="1" x14ac:dyDescent="0.2">
      <c r="A142" s="1"/>
      <c r="B142" s="4"/>
      <c r="C142" s="74"/>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15.75" customHeight="1" x14ac:dyDescent="0.2">
      <c r="A143" s="1"/>
      <c r="B143" s="4"/>
      <c r="C143" s="74"/>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15.75" customHeight="1" x14ac:dyDescent="0.2">
      <c r="A144" s="1"/>
      <c r="B144" s="4"/>
      <c r="C144" s="74"/>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15.75" customHeight="1" x14ac:dyDescent="0.2">
      <c r="A145" s="1"/>
      <c r="B145" s="4"/>
      <c r="C145" s="74"/>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15.75" customHeight="1" x14ac:dyDescent="0.2">
      <c r="A146" s="1"/>
      <c r="B146" s="4"/>
      <c r="C146" s="74"/>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15.75" customHeight="1" x14ac:dyDescent="0.2">
      <c r="A147" s="1"/>
      <c r="B147" s="4"/>
      <c r="C147" s="74"/>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15.75" customHeight="1" x14ac:dyDescent="0.2">
      <c r="A148" s="1"/>
      <c r="B148" s="4"/>
      <c r="C148" s="74"/>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15.75" customHeight="1" x14ac:dyDescent="0.2">
      <c r="A149" s="1"/>
      <c r="B149" s="4"/>
      <c r="C149" s="74"/>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15.75" customHeight="1" x14ac:dyDescent="0.2">
      <c r="A150" s="1"/>
      <c r="B150" s="4"/>
      <c r="C150" s="74"/>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15.75" customHeight="1" x14ac:dyDescent="0.2">
      <c r="A151" s="1"/>
      <c r="B151" s="4"/>
      <c r="C151" s="74"/>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15.75" customHeight="1" x14ac:dyDescent="0.2">
      <c r="A152" s="1"/>
      <c r="B152" s="4"/>
      <c r="C152" s="74"/>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15.75" customHeight="1" x14ac:dyDescent="0.2">
      <c r="A153" s="1"/>
      <c r="B153" s="4"/>
      <c r="C153" s="74"/>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15.75" customHeight="1" x14ac:dyDescent="0.2">
      <c r="A154" s="1"/>
      <c r="B154" s="4"/>
      <c r="C154" s="74"/>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15.75" customHeight="1" x14ac:dyDescent="0.2">
      <c r="A155" s="1"/>
      <c r="B155" s="4"/>
      <c r="C155" s="74"/>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15.75" customHeight="1" x14ac:dyDescent="0.2">
      <c r="A156" s="1"/>
      <c r="B156" s="4"/>
      <c r="C156" s="74"/>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15.75" customHeight="1" x14ac:dyDescent="0.2">
      <c r="A157" s="1"/>
      <c r="B157" s="4"/>
      <c r="C157" s="74"/>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15.75" customHeight="1" x14ac:dyDescent="0.2">
      <c r="A158" s="1"/>
      <c r="B158" s="4"/>
      <c r="C158" s="74"/>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5.75" customHeight="1" x14ac:dyDescent="0.2">
      <c r="A159" s="1"/>
      <c r="B159" s="4"/>
      <c r="C159" s="74"/>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15.75" customHeight="1" x14ac:dyDescent="0.2">
      <c r="A160" s="1"/>
      <c r="B160" s="4"/>
      <c r="C160" s="74"/>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15.75" customHeight="1" x14ac:dyDescent="0.2">
      <c r="A161" s="1"/>
      <c r="B161" s="4"/>
      <c r="C161" s="74"/>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15.75" customHeight="1" x14ac:dyDescent="0.2">
      <c r="A162" s="1"/>
      <c r="B162" s="4"/>
      <c r="C162" s="74"/>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15.75" customHeight="1" x14ac:dyDescent="0.2">
      <c r="A163" s="1"/>
      <c r="B163" s="4"/>
      <c r="C163" s="74"/>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15.75" customHeight="1" x14ac:dyDescent="0.2">
      <c r="A164" s="1"/>
      <c r="B164" s="4"/>
      <c r="C164" s="74"/>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15.75" customHeight="1" x14ac:dyDescent="0.2">
      <c r="A165" s="1"/>
      <c r="B165" s="4"/>
      <c r="C165" s="74"/>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15.75" customHeight="1" x14ac:dyDescent="0.2">
      <c r="A166" s="1"/>
      <c r="B166" s="4"/>
      <c r="C166" s="74"/>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15.75" customHeight="1" x14ac:dyDescent="0.2">
      <c r="A167" s="1"/>
      <c r="B167" s="4"/>
      <c r="C167" s="74"/>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15.75" customHeight="1" x14ac:dyDescent="0.2">
      <c r="A168" s="1"/>
      <c r="B168" s="4"/>
      <c r="C168" s="74"/>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15.75" customHeight="1" x14ac:dyDescent="0.2">
      <c r="A169" s="1"/>
      <c r="B169" s="4"/>
      <c r="C169" s="74"/>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15.75" customHeight="1" x14ac:dyDescent="0.2">
      <c r="A170" s="1"/>
      <c r="B170" s="4"/>
      <c r="C170" s="74"/>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15.75" customHeight="1" x14ac:dyDescent="0.2">
      <c r="A171" s="1"/>
      <c r="B171" s="4"/>
      <c r="C171" s="74"/>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15.75" customHeight="1" x14ac:dyDescent="0.2">
      <c r="A172" s="1"/>
      <c r="B172" s="4"/>
      <c r="C172" s="74"/>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15.75" customHeight="1" x14ac:dyDescent="0.2">
      <c r="A173" s="1"/>
      <c r="B173" s="4"/>
      <c r="C173" s="74"/>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15.75" customHeight="1" x14ac:dyDescent="0.2">
      <c r="A174" s="1"/>
      <c r="B174" s="4"/>
      <c r="C174" s="74"/>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15.75" customHeight="1" x14ac:dyDescent="0.2">
      <c r="A175" s="1"/>
      <c r="B175" s="4"/>
      <c r="C175" s="74"/>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15.75" customHeight="1" x14ac:dyDescent="0.2">
      <c r="A176" s="1"/>
      <c r="B176" s="4"/>
      <c r="C176" s="74"/>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15.75" customHeight="1" x14ac:dyDescent="0.2">
      <c r="A177" s="1"/>
      <c r="B177" s="4"/>
      <c r="C177" s="74"/>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15.75" customHeight="1" x14ac:dyDescent="0.2">
      <c r="A178" s="1"/>
      <c r="B178" s="4"/>
      <c r="C178" s="74"/>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15.75" customHeight="1" x14ac:dyDescent="0.2">
      <c r="A179" s="1"/>
      <c r="B179" s="4"/>
      <c r="C179" s="74"/>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5.75" customHeight="1" x14ac:dyDescent="0.2">
      <c r="A180" s="1"/>
      <c r="B180" s="4"/>
      <c r="C180" s="74"/>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15.75" customHeight="1" x14ac:dyDescent="0.2">
      <c r="A181" s="1"/>
      <c r="B181" s="4"/>
      <c r="C181" s="74"/>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15.75" customHeight="1" x14ac:dyDescent="0.2">
      <c r="A182" s="1"/>
      <c r="B182" s="4"/>
      <c r="C182" s="74"/>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15.75" customHeight="1" x14ac:dyDescent="0.2">
      <c r="A183" s="1"/>
      <c r="B183" s="4"/>
      <c r="C183" s="74"/>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15.75" customHeight="1" x14ac:dyDescent="0.2">
      <c r="A184" s="1"/>
      <c r="B184" s="4"/>
      <c r="C184" s="74"/>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15.75" customHeight="1" x14ac:dyDescent="0.2">
      <c r="A185" s="1"/>
      <c r="B185" s="4"/>
      <c r="C185" s="74"/>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15.75" customHeight="1" x14ac:dyDescent="0.2">
      <c r="A186" s="1"/>
      <c r="B186" s="4"/>
      <c r="C186" s="74"/>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15.75" customHeight="1" x14ac:dyDescent="0.2">
      <c r="A187" s="1"/>
      <c r="B187" s="4"/>
      <c r="C187" s="74"/>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15.75" customHeight="1" x14ac:dyDescent="0.2">
      <c r="A188" s="1"/>
      <c r="B188" s="4"/>
      <c r="C188" s="74"/>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15.75" customHeight="1" x14ac:dyDescent="0.2">
      <c r="A189" s="1"/>
      <c r="B189" s="4"/>
      <c r="C189" s="74"/>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5.75" customHeight="1" x14ac:dyDescent="0.2">
      <c r="A190" s="1"/>
      <c r="B190" s="4"/>
      <c r="C190" s="74"/>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15.75" customHeight="1" x14ac:dyDescent="0.2">
      <c r="A191" s="1"/>
      <c r="B191" s="4"/>
      <c r="C191" s="74"/>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5.75" customHeight="1" x14ac:dyDescent="0.2">
      <c r="A192" s="1"/>
      <c r="B192" s="4"/>
      <c r="C192" s="74"/>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15.75" customHeight="1" x14ac:dyDescent="0.2">
      <c r="A193" s="1"/>
      <c r="B193" s="4"/>
      <c r="C193" s="74"/>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15.75" customHeight="1" x14ac:dyDescent="0.2">
      <c r="A194" s="1"/>
      <c r="B194" s="4"/>
      <c r="C194" s="74"/>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15.75" customHeight="1" x14ac:dyDescent="0.2">
      <c r="A195" s="1"/>
      <c r="B195" s="4"/>
      <c r="C195" s="74"/>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15.75" customHeight="1" x14ac:dyDescent="0.2">
      <c r="A196" s="1"/>
      <c r="B196" s="4"/>
      <c r="C196" s="74"/>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15.75" customHeight="1" x14ac:dyDescent="0.2">
      <c r="A197" s="1"/>
      <c r="B197" s="4"/>
      <c r="C197" s="74"/>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15.75" customHeight="1" x14ac:dyDescent="0.2">
      <c r="A198" s="1"/>
      <c r="B198" s="4"/>
      <c r="C198" s="74"/>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15.75" customHeight="1" x14ac:dyDescent="0.2">
      <c r="A199" s="1"/>
      <c r="B199" s="4"/>
      <c r="C199" s="74"/>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15.75" customHeight="1" x14ac:dyDescent="0.2">
      <c r="A200" s="1"/>
      <c r="B200" s="4"/>
      <c r="C200" s="74"/>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15.75" customHeight="1" x14ac:dyDescent="0.2">
      <c r="A201" s="1"/>
      <c r="B201" s="4"/>
      <c r="C201" s="74"/>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15.75" customHeight="1" x14ac:dyDescent="0.2">
      <c r="A202" s="1"/>
      <c r="B202" s="4"/>
      <c r="C202" s="74"/>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15.75" customHeight="1" x14ac:dyDescent="0.2">
      <c r="A203" s="1"/>
      <c r="B203" s="4"/>
      <c r="C203" s="74"/>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15.75" customHeight="1" x14ac:dyDescent="0.2">
      <c r="A204" s="1"/>
      <c r="B204" s="4"/>
      <c r="C204" s="74"/>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15.75" customHeight="1" x14ac:dyDescent="0.2">
      <c r="A205" s="1"/>
      <c r="B205" s="4"/>
      <c r="C205" s="74"/>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15.75" customHeight="1" x14ac:dyDescent="0.2">
      <c r="A206" s="1"/>
      <c r="B206" s="4"/>
      <c r="C206" s="74"/>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15.75" customHeight="1" x14ac:dyDescent="0.2">
      <c r="A207" s="1"/>
      <c r="B207" s="4"/>
      <c r="C207" s="74"/>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15.75" customHeight="1" x14ac:dyDescent="0.2">
      <c r="A208" s="1"/>
      <c r="B208" s="4"/>
      <c r="C208" s="74"/>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15.75" customHeight="1" x14ac:dyDescent="0.2">
      <c r="A209" s="1"/>
      <c r="B209" s="4"/>
      <c r="C209" s="74"/>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15.75" customHeight="1" x14ac:dyDescent="0.2">
      <c r="A210" s="1"/>
      <c r="B210" s="4"/>
      <c r="C210" s="74"/>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15.75" customHeight="1" x14ac:dyDescent="0.2">
      <c r="A211" s="1"/>
      <c r="B211" s="4"/>
      <c r="C211" s="74"/>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15.75" customHeight="1" x14ac:dyDescent="0.2">
      <c r="A212" s="1"/>
      <c r="B212" s="4"/>
      <c r="C212" s="74"/>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15.75" customHeight="1" x14ac:dyDescent="0.2">
      <c r="A213" s="1"/>
      <c r="B213" s="4"/>
      <c r="C213" s="74"/>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15.75" customHeight="1" x14ac:dyDescent="0.2">
      <c r="A214" s="1"/>
      <c r="B214" s="4"/>
      <c r="C214" s="74"/>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15.75" customHeight="1" x14ac:dyDescent="0.2">
      <c r="A215" s="1"/>
      <c r="B215" s="4"/>
      <c r="C215" s="74"/>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15.75" customHeight="1" x14ac:dyDescent="0.2">
      <c r="A216" s="1"/>
      <c r="B216" s="4"/>
      <c r="C216" s="74"/>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15.75" customHeight="1" x14ac:dyDescent="0.2">
      <c r="A217" s="1"/>
      <c r="B217" s="4"/>
      <c r="C217" s="74"/>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15.75" customHeight="1" x14ac:dyDescent="0.2">
      <c r="A218" s="1"/>
      <c r="B218" s="4"/>
      <c r="C218" s="74"/>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15.75" customHeight="1" x14ac:dyDescent="0.2">
      <c r="A219" s="1"/>
      <c r="B219" s="4"/>
      <c r="C219" s="74"/>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15.75" customHeight="1" x14ac:dyDescent="0.2">
      <c r="A220" s="1"/>
      <c r="B220" s="4"/>
      <c r="C220" s="74"/>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15.75" customHeight="1" x14ac:dyDescent="0.2">
      <c r="A221" s="1"/>
      <c r="B221" s="4"/>
      <c r="C221" s="74"/>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15.75" customHeight="1" x14ac:dyDescent="0.2">
      <c r="A222" s="1"/>
      <c r="B222" s="4"/>
      <c r="C222" s="74"/>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15.75" customHeight="1" x14ac:dyDescent="0.2">
      <c r="A223" s="1"/>
      <c r="B223" s="4"/>
      <c r="C223" s="74"/>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15.75" customHeight="1" x14ac:dyDescent="0.2">
      <c r="A224" s="1"/>
      <c r="B224" s="4"/>
      <c r="C224" s="74"/>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15.75" customHeight="1" x14ac:dyDescent="0.2">
      <c r="A225" s="1"/>
      <c r="B225" s="4"/>
      <c r="C225" s="74"/>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15.75" customHeight="1" x14ac:dyDescent="0.2">
      <c r="A226" s="1"/>
      <c r="B226" s="4"/>
      <c r="C226" s="74"/>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15.75" customHeight="1" x14ac:dyDescent="0.2">
      <c r="A227" s="1"/>
      <c r="B227" s="4"/>
      <c r="C227" s="74"/>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15.75" customHeight="1" x14ac:dyDescent="0.2">
      <c r="A228" s="1"/>
      <c r="B228" s="4"/>
      <c r="C228" s="74"/>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15.75" customHeight="1" x14ac:dyDescent="0.2">
      <c r="A229" s="1"/>
      <c r="B229" s="4"/>
      <c r="C229" s="74"/>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15.75" customHeight="1" x14ac:dyDescent="0.2">
      <c r="A230" s="1"/>
      <c r="B230" s="4"/>
      <c r="C230" s="74"/>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15.75" customHeight="1" x14ac:dyDescent="0.2">
      <c r="A231" s="1"/>
      <c r="B231" s="4"/>
      <c r="C231" s="74"/>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15.75" customHeight="1" x14ac:dyDescent="0.2">
      <c r="A232" s="1"/>
      <c r="B232" s="4"/>
      <c r="C232" s="74"/>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5.75" customHeight="1" x14ac:dyDescent="0.2">
      <c r="A233" s="1"/>
      <c r="B233" s="4"/>
      <c r="C233" s="74"/>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15.75" customHeight="1" x14ac:dyDescent="0.2">
      <c r="A234" s="1"/>
      <c r="B234" s="4"/>
      <c r="C234" s="74"/>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5.75" customHeight="1" x14ac:dyDescent="0.2">
      <c r="A235" s="1"/>
      <c r="B235" s="4"/>
      <c r="C235" s="74"/>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15.75" customHeight="1" x14ac:dyDescent="0.2">
      <c r="A236" s="1"/>
      <c r="B236" s="4"/>
      <c r="C236" s="74"/>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15.75" customHeight="1" x14ac:dyDescent="0.2">
      <c r="A237" s="1"/>
      <c r="B237" s="4"/>
      <c r="C237" s="74"/>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15.75" customHeight="1" x14ac:dyDescent="0.2">
      <c r="A238" s="1"/>
      <c r="B238" s="4"/>
      <c r="C238" s="74"/>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15.75" customHeight="1" x14ac:dyDescent="0.2">
      <c r="A239" s="1"/>
      <c r="B239" s="4"/>
      <c r="C239" s="74"/>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15.75" customHeight="1" x14ac:dyDescent="0.2">
      <c r="A240" s="1"/>
      <c r="B240" s="4"/>
      <c r="C240" s="74"/>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15.75" customHeight="1" x14ac:dyDescent="0.2">
      <c r="A241" s="1"/>
      <c r="B241" s="4"/>
      <c r="C241" s="74"/>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15.75" customHeight="1" x14ac:dyDescent="0.2">
      <c r="A242" s="1"/>
      <c r="B242" s="4"/>
      <c r="C242" s="74"/>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15.75" customHeight="1" x14ac:dyDescent="0.2">
      <c r="A243" s="1"/>
      <c r="B243" s="4"/>
      <c r="C243" s="74"/>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15.75" customHeight="1" x14ac:dyDescent="0.2">
      <c r="A244" s="1"/>
      <c r="B244" s="4"/>
      <c r="C244" s="74"/>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15.75" customHeight="1" x14ac:dyDescent="0.2">
      <c r="A245" s="1"/>
      <c r="B245" s="4"/>
      <c r="C245" s="74"/>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15.75" customHeight="1" x14ac:dyDescent="0.2">
      <c r="A246" s="1"/>
      <c r="B246" s="4"/>
      <c r="C246" s="74"/>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15.75" customHeight="1" x14ac:dyDescent="0.2">
      <c r="A247" s="1"/>
      <c r="B247" s="4"/>
      <c r="C247" s="74"/>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15.75" customHeight="1" x14ac:dyDescent="0.2">
      <c r="A248" s="1"/>
      <c r="B248" s="4"/>
      <c r="C248" s="74"/>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15.75" customHeight="1" x14ac:dyDescent="0.2">
      <c r="A249" s="1"/>
      <c r="B249" s="4"/>
      <c r="C249" s="74"/>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15.75" customHeight="1" x14ac:dyDescent="0.2">
      <c r="A250" s="1"/>
      <c r="B250" s="4"/>
      <c r="C250" s="74"/>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15.75" customHeight="1" x14ac:dyDescent="0.2">
      <c r="A251" s="1"/>
      <c r="B251" s="4"/>
      <c r="C251" s="74"/>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15.75" customHeight="1" x14ac:dyDescent="0.2">
      <c r="A252" s="1"/>
      <c r="B252" s="4"/>
      <c r="C252" s="74"/>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15.75" customHeight="1" x14ac:dyDescent="0.2">
      <c r="A253" s="1"/>
      <c r="B253" s="4"/>
      <c r="C253" s="74"/>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15.75" customHeight="1" x14ac:dyDescent="0.2">
      <c r="A254" s="1"/>
      <c r="B254" s="4"/>
      <c r="C254" s="74"/>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15.75" customHeight="1" x14ac:dyDescent="0.2">
      <c r="A255" s="1"/>
      <c r="B255" s="4"/>
      <c r="C255" s="74"/>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15.75" customHeight="1" x14ac:dyDescent="0.2">
      <c r="A256" s="1"/>
      <c r="B256" s="4"/>
      <c r="C256" s="74"/>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15.75" customHeight="1" x14ac:dyDescent="0.2">
      <c r="A257" s="1"/>
      <c r="B257" s="4"/>
      <c r="C257" s="74"/>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15.75" customHeight="1" x14ac:dyDescent="0.2">
      <c r="A258" s="1"/>
      <c r="B258" s="4"/>
      <c r="C258" s="74"/>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15.75" customHeight="1" x14ac:dyDescent="0.2">
      <c r="A259" s="1"/>
      <c r="B259" s="4"/>
      <c r="C259" s="74"/>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15.75" customHeight="1" x14ac:dyDescent="0.2">
      <c r="A260" s="1"/>
      <c r="B260" s="4"/>
      <c r="C260" s="74"/>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15.75" customHeight="1" x14ac:dyDescent="0.2">
      <c r="A261" s="1"/>
      <c r="B261" s="4"/>
      <c r="C261" s="74"/>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15.75" customHeight="1" x14ac:dyDescent="0.2">
      <c r="A262" s="1"/>
      <c r="B262" s="4"/>
      <c r="C262" s="74"/>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15.75" customHeight="1" x14ac:dyDescent="0.2">
      <c r="A263" s="1"/>
      <c r="B263" s="4"/>
      <c r="C263" s="74"/>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15.75" customHeight="1" x14ac:dyDescent="0.2">
      <c r="A264" s="1"/>
      <c r="B264" s="4"/>
      <c r="C264" s="74"/>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15.75" customHeight="1" x14ac:dyDescent="0.2">
      <c r="A265" s="1"/>
      <c r="B265" s="4"/>
      <c r="C265" s="74"/>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15.75" customHeight="1" x14ac:dyDescent="0.2">
      <c r="A266" s="1"/>
      <c r="B266" s="4"/>
      <c r="C266" s="74"/>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15.75" customHeight="1" x14ac:dyDescent="0.2">
      <c r="A267" s="1"/>
      <c r="B267" s="4"/>
      <c r="C267" s="74"/>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15.75" customHeight="1" x14ac:dyDescent="0.2">
      <c r="A268" s="1"/>
      <c r="B268" s="4"/>
      <c r="C268" s="74"/>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15.75" customHeight="1" x14ac:dyDescent="0.2">
      <c r="A269" s="1"/>
      <c r="B269" s="4"/>
      <c r="C269" s="74"/>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15.75" customHeight="1" x14ac:dyDescent="0.2">
      <c r="A270" s="1"/>
      <c r="B270" s="4"/>
      <c r="C270" s="74"/>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15.75" customHeight="1" x14ac:dyDescent="0.2">
      <c r="A271" s="1"/>
      <c r="B271" s="4"/>
      <c r="C271" s="74"/>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15.75" customHeight="1" x14ac:dyDescent="0.2">
      <c r="A272" s="1"/>
      <c r="B272" s="4"/>
      <c r="C272" s="74"/>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15.75" customHeight="1" x14ac:dyDescent="0.2">
      <c r="A273" s="1"/>
      <c r="B273" s="4"/>
      <c r="C273" s="74"/>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15.75" customHeight="1" x14ac:dyDescent="0.2">
      <c r="A274" s="1"/>
      <c r="B274" s="4"/>
      <c r="C274" s="74"/>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15.75" customHeight="1" x14ac:dyDescent="0.2">
      <c r="A275" s="1"/>
      <c r="B275" s="4"/>
      <c r="C275" s="74"/>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15.75" customHeight="1" x14ac:dyDescent="0.2">
      <c r="A276" s="1"/>
      <c r="B276" s="4"/>
      <c r="C276" s="74"/>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15.75" customHeight="1" x14ac:dyDescent="0.2">
      <c r="A277" s="1"/>
      <c r="B277" s="4"/>
      <c r="C277" s="74"/>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15.75" customHeight="1" x14ac:dyDescent="0.2">
      <c r="A278" s="1"/>
      <c r="B278" s="4"/>
      <c r="C278" s="74"/>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15.75" customHeight="1" x14ac:dyDescent="0.2">
      <c r="A279" s="1"/>
      <c r="B279" s="4"/>
      <c r="C279" s="74"/>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15.75" customHeight="1" x14ac:dyDescent="0.2">
      <c r="A280" s="1"/>
      <c r="B280" s="4"/>
      <c r="C280" s="74"/>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15.75" customHeight="1" x14ac:dyDescent="0.2">
      <c r="A281" s="1"/>
      <c r="B281" s="4"/>
      <c r="C281" s="74"/>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15.75" customHeight="1" x14ac:dyDescent="0.2">
      <c r="A282" s="1"/>
      <c r="B282" s="4"/>
      <c r="C282" s="74"/>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15.75" customHeight="1" x14ac:dyDescent="0.2">
      <c r="A283" s="1"/>
      <c r="B283" s="4"/>
      <c r="C283" s="74"/>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15.75" customHeight="1" x14ac:dyDescent="0.2">
      <c r="A284" s="1"/>
      <c r="B284" s="4"/>
      <c r="C284" s="74"/>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15.75" customHeight="1" x14ac:dyDescent="0.2">
      <c r="A285" s="1"/>
      <c r="B285" s="4"/>
      <c r="C285" s="74"/>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15.75" customHeight="1" x14ac:dyDescent="0.2">
      <c r="A286" s="1"/>
      <c r="B286" s="4"/>
      <c r="C286" s="74"/>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15.75" customHeight="1" x14ac:dyDescent="0.2">
      <c r="A287" s="1"/>
      <c r="B287" s="4"/>
      <c r="C287" s="74"/>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15.75" customHeight="1" x14ac:dyDescent="0.2">
      <c r="A288" s="1"/>
      <c r="B288" s="4"/>
      <c r="C288" s="74"/>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15.75" customHeight="1" x14ac:dyDescent="0.2">
      <c r="A289" s="1"/>
      <c r="B289" s="4"/>
      <c r="C289" s="74"/>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15.75" customHeight="1" x14ac:dyDescent="0.2">
      <c r="A290" s="1"/>
      <c r="B290" s="4"/>
      <c r="C290" s="74"/>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15.75" customHeight="1" x14ac:dyDescent="0.2">
      <c r="A291" s="1"/>
      <c r="B291" s="4"/>
      <c r="C291" s="74"/>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15.75" customHeight="1" x14ac:dyDescent="0.2">
      <c r="A292" s="1"/>
      <c r="B292" s="4"/>
      <c r="C292" s="74"/>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15.75" customHeight="1" x14ac:dyDescent="0.2">
      <c r="A293" s="1"/>
      <c r="B293" s="4"/>
      <c r="C293" s="74"/>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15.75" customHeight="1" x14ac:dyDescent="0.2">
      <c r="A294" s="1"/>
      <c r="B294" s="4"/>
      <c r="C294" s="74"/>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15.75" customHeight="1" x14ac:dyDescent="0.2">
      <c r="A295" s="1"/>
      <c r="B295" s="4"/>
      <c r="C295" s="74"/>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15.75" customHeight="1" x14ac:dyDescent="0.2">
      <c r="A296" s="1"/>
      <c r="B296" s="4"/>
      <c r="C296" s="74"/>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15.75" customHeight="1" x14ac:dyDescent="0.2">
      <c r="A297" s="1"/>
      <c r="B297" s="4"/>
      <c r="C297" s="74"/>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15.75" customHeight="1" x14ac:dyDescent="0.2">
      <c r="A298" s="1"/>
      <c r="B298" s="4"/>
      <c r="C298" s="74"/>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15.75" customHeight="1" x14ac:dyDescent="0.2">
      <c r="A299" s="1"/>
      <c r="B299" s="4"/>
      <c r="C299" s="74"/>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15.75" customHeight="1" x14ac:dyDescent="0.2">
      <c r="A300" s="1"/>
      <c r="B300" s="4"/>
      <c r="C300" s="74"/>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15.75" customHeight="1" x14ac:dyDescent="0.2">
      <c r="A301" s="1"/>
      <c r="B301" s="4"/>
      <c r="C301" s="74"/>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15.75" customHeight="1" x14ac:dyDescent="0.2">
      <c r="A302" s="1"/>
      <c r="B302" s="4"/>
      <c r="C302" s="74"/>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15.75" customHeight="1" x14ac:dyDescent="0.2">
      <c r="A303" s="1"/>
      <c r="B303" s="4"/>
      <c r="C303" s="74"/>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15.75" customHeight="1" x14ac:dyDescent="0.2">
      <c r="A304" s="1"/>
      <c r="B304" s="4"/>
      <c r="C304" s="74"/>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15.75" customHeight="1" x14ac:dyDescent="0.2">
      <c r="A305" s="1"/>
      <c r="B305" s="4"/>
      <c r="C305" s="74"/>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15.75" customHeight="1" x14ac:dyDescent="0.2">
      <c r="A306" s="1"/>
      <c r="B306" s="4"/>
      <c r="C306" s="74"/>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15.75" customHeight="1" x14ac:dyDescent="0.2">
      <c r="A307" s="1"/>
      <c r="B307" s="4"/>
      <c r="C307" s="74"/>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15.75" customHeight="1" x14ac:dyDescent="0.2">
      <c r="A308" s="1"/>
      <c r="B308" s="4"/>
      <c r="C308" s="74"/>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15.75" customHeight="1" x14ac:dyDescent="0.2">
      <c r="A309" s="1"/>
      <c r="B309" s="4"/>
      <c r="C309" s="74"/>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15.75" customHeight="1" x14ac:dyDescent="0.2">
      <c r="A310" s="1"/>
      <c r="B310" s="4"/>
      <c r="C310" s="74"/>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15.75" customHeight="1" x14ac:dyDescent="0.2">
      <c r="A311" s="1"/>
      <c r="B311" s="4"/>
      <c r="C311" s="74"/>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15.75" customHeight="1" x14ac:dyDescent="0.2">
      <c r="A312" s="1"/>
      <c r="B312" s="4"/>
      <c r="C312" s="74"/>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15.75" customHeight="1" x14ac:dyDescent="0.2">
      <c r="A313" s="1"/>
      <c r="B313" s="4"/>
      <c r="C313" s="74"/>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15.75" customHeight="1" x14ac:dyDescent="0.2">
      <c r="A314" s="1"/>
      <c r="B314" s="4"/>
      <c r="C314" s="74"/>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15.75" customHeight="1" x14ac:dyDescent="0.2">
      <c r="A315" s="1"/>
      <c r="B315" s="4"/>
      <c r="C315" s="74"/>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15.75" customHeight="1" x14ac:dyDescent="0.2">
      <c r="A316" s="1"/>
      <c r="B316" s="4"/>
      <c r="C316" s="74"/>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15.75" customHeight="1" x14ac:dyDescent="0.2">
      <c r="A317" s="1"/>
      <c r="B317" s="4"/>
      <c r="C317" s="74"/>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15.75" customHeight="1" x14ac:dyDescent="0.2">
      <c r="A318" s="1"/>
      <c r="B318" s="4"/>
      <c r="C318" s="74"/>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15.75" customHeight="1" x14ac:dyDescent="0.2">
      <c r="A319" s="1"/>
      <c r="B319" s="4"/>
      <c r="C319" s="74"/>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15.75" customHeight="1" x14ac:dyDescent="0.2">
      <c r="A320" s="1"/>
      <c r="B320" s="4"/>
      <c r="C320" s="74"/>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15.75" customHeight="1" x14ac:dyDescent="0.2">
      <c r="A321" s="1"/>
      <c r="B321" s="4"/>
      <c r="C321" s="74"/>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15.75" customHeight="1" x14ac:dyDescent="0.2">
      <c r="A322" s="1"/>
      <c r="B322" s="4"/>
      <c r="C322" s="74"/>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15.75" customHeight="1" x14ac:dyDescent="0.2">
      <c r="A323" s="1"/>
      <c r="B323" s="4"/>
      <c r="C323" s="74"/>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15.75" customHeight="1" x14ac:dyDescent="0.2">
      <c r="A324" s="1"/>
      <c r="B324" s="4"/>
      <c r="C324" s="74"/>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15.75" customHeight="1" x14ac:dyDescent="0.2">
      <c r="A325" s="1"/>
      <c r="B325" s="4"/>
      <c r="C325" s="74"/>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15.75" customHeight="1" x14ac:dyDescent="0.2">
      <c r="A326" s="1"/>
      <c r="B326" s="4"/>
      <c r="C326" s="74"/>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15.75" customHeight="1" x14ac:dyDescent="0.2">
      <c r="A327" s="1"/>
      <c r="B327" s="4"/>
      <c r="C327" s="74"/>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15.75" customHeight="1" x14ac:dyDescent="0.2">
      <c r="A328" s="1"/>
      <c r="B328" s="4"/>
      <c r="C328" s="74"/>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15.75" customHeight="1" x14ac:dyDescent="0.2">
      <c r="A329" s="1"/>
      <c r="B329" s="4"/>
      <c r="C329" s="74"/>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15.75" customHeight="1" x14ac:dyDescent="0.2">
      <c r="A330" s="1"/>
      <c r="B330" s="4"/>
      <c r="C330" s="74"/>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15.75" customHeight="1" x14ac:dyDescent="0.2">
      <c r="A331" s="1"/>
      <c r="B331" s="4"/>
      <c r="C331" s="74"/>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15.75" customHeight="1" x14ac:dyDescent="0.2">
      <c r="A332" s="1"/>
      <c r="B332" s="4"/>
      <c r="C332" s="74"/>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15.75" customHeight="1" x14ac:dyDescent="0.2">
      <c r="A333" s="1"/>
      <c r="B333" s="4"/>
      <c r="C333" s="74"/>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15.75" customHeight="1" x14ac:dyDescent="0.2">
      <c r="A334" s="1"/>
      <c r="B334" s="4"/>
      <c r="C334" s="74"/>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15.75" customHeight="1" x14ac:dyDescent="0.2">
      <c r="A335" s="1"/>
      <c r="B335" s="4"/>
      <c r="C335" s="74"/>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15.75" customHeight="1" x14ac:dyDescent="0.2">
      <c r="A336" s="1"/>
      <c r="B336" s="4"/>
      <c r="C336" s="74"/>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15.75" customHeight="1" x14ac:dyDescent="0.2">
      <c r="A337" s="1"/>
      <c r="B337" s="4"/>
      <c r="C337" s="74"/>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15.75" customHeight="1" x14ac:dyDescent="0.2">
      <c r="A338" s="1"/>
      <c r="B338" s="4"/>
      <c r="C338" s="74"/>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15.75" customHeight="1" x14ac:dyDescent="0.2">
      <c r="A339" s="1"/>
      <c r="B339" s="4"/>
      <c r="C339" s="74"/>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15.75" customHeight="1" x14ac:dyDescent="0.2">
      <c r="A340" s="1"/>
      <c r="B340" s="4"/>
      <c r="C340" s="74"/>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15.75" customHeight="1" x14ac:dyDescent="0.2">
      <c r="A341" s="1"/>
      <c r="B341" s="4"/>
      <c r="C341" s="74"/>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15.75" customHeight="1" x14ac:dyDescent="0.2">
      <c r="A342" s="1"/>
      <c r="B342" s="4"/>
      <c r="C342" s="74"/>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15.75" customHeight="1" x14ac:dyDescent="0.2">
      <c r="A343" s="1"/>
      <c r="B343" s="4"/>
      <c r="C343" s="74"/>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15.75" customHeight="1" x14ac:dyDescent="0.2">
      <c r="A344" s="1"/>
      <c r="B344" s="4"/>
      <c r="C344" s="74"/>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15.75" customHeight="1" x14ac:dyDescent="0.2">
      <c r="A345" s="1"/>
      <c r="B345" s="4"/>
      <c r="C345" s="74"/>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15.75" customHeight="1" x14ac:dyDescent="0.2">
      <c r="A346" s="1"/>
      <c r="B346" s="4"/>
      <c r="C346" s="74"/>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15.75" customHeight="1" x14ac:dyDescent="0.2">
      <c r="A347" s="1"/>
      <c r="B347" s="4"/>
      <c r="C347" s="74"/>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15.75" customHeight="1" x14ac:dyDescent="0.2">
      <c r="A348" s="1"/>
      <c r="B348" s="4"/>
      <c r="C348" s="74"/>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15.75" customHeight="1" x14ac:dyDescent="0.2">
      <c r="A349" s="1"/>
      <c r="B349" s="4"/>
      <c r="C349" s="74"/>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15.75" customHeight="1" x14ac:dyDescent="0.2">
      <c r="A350" s="1"/>
      <c r="B350" s="4"/>
      <c r="C350" s="74"/>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15.75" customHeight="1" x14ac:dyDescent="0.2">
      <c r="A351" s="1"/>
      <c r="B351" s="4"/>
      <c r="C351" s="74"/>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15.75" customHeight="1" x14ac:dyDescent="0.2">
      <c r="A352" s="1"/>
      <c r="B352" s="4"/>
      <c r="C352" s="74"/>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15.75" customHeight="1" x14ac:dyDescent="0.2">
      <c r="A353" s="1"/>
      <c r="B353" s="4"/>
      <c r="C353" s="74"/>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15.75" customHeight="1" x14ac:dyDescent="0.2">
      <c r="A354" s="1"/>
      <c r="B354" s="4"/>
      <c r="C354" s="74"/>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15.75" customHeight="1" x14ac:dyDescent="0.2">
      <c r="A355" s="1"/>
      <c r="B355" s="4"/>
      <c r="C355" s="74"/>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15.75" customHeight="1" x14ac:dyDescent="0.2">
      <c r="A356" s="1"/>
      <c r="B356" s="4"/>
      <c r="C356" s="74"/>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15.75" customHeight="1" x14ac:dyDescent="0.2">
      <c r="A357" s="1"/>
      <c r="B357" s="4"/>
      <c r="C357" s="74"/>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15.75" customHeight="1" x14ac:dyDescent="0.2">
      <c r="A358" s="1"/>
      <c r="B358" s="4"/>
      <c r="C358" s="74"/>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15.75" customHeight="1" x14ac:dyDescent="0.2">
      <c r="A359" s="1"/>
      <c r="B359" s="4"/>
      <c r="C359" s="74"/>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15.75" customHeight="1" x14ac:dyDescent="0.2">
      <c r="A360" s="1"/>
      <c r="B360" s="4"/>
      <c r="C360" s="74"/>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15.75" customHeight="1" x14ac:dyDescent="0.2">
      <c r="A361" s="1"/>
      <c r="B361" s="4"/>
      <c r="C361" s="74"/>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15.75" customHeight="1" x14ac:dyDescent="0.2">
      <c r="A362" s="1"/>
      <c r="B362" s="4"/>
      <c r="C362" s="74"/>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15.75" customHeight="1" x14ac:dyDescent="0.2">
      <c r="A363" s="1"/>
      <c r="B363" s="4"/>
      <c r="C363" s="74"/>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15.75" customHeight="1" x14ac:dyDescent="0.2">
      <c r="A364" s="1"/>
      <c r="B364" s="4"/>
      <c r="C364" s="74"/>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15.75" customHeight="1" x14ac:dyDescent="0.2">
      <c r="A365" s="1"/>
      <c r="B365" s="4"/>
      <c r="C365" s="74"/>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15.75" customHeight="1" x14ac:dyDescent="0.2">
      <c r="A366" s="1"/>
      <c r="B366" s="4"/>
      <c r="C366" s="74"/>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15.75" customHeight="1" x14ac:dyDescent="0.2">
      <c r="A367" s="1"/>
      <c r="B367" s="4"/>
      <c r="C367" s="74"/>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15.75" customHeight="1" x14ac:dyDescent="0.2">
      <c r="A368" s="1"/>
      <c r="B368" s="4"/>
      <c r="C368" s="74"/>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15.75" customHeight="1" x14ac:dyDescent="0.2">
      <c r="A369" s="1"/>
      <c r="B369" s="4"/>
      <c r="C369" s="74"/>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15.75" customHeight="1" x14ac:dyDescent="0.2">
      <c r="A370" s="1"/>
      <c r="B370" s="4"/>
      <c r="C370" s="74"/>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15.75" customHeight="1" x14ac:dyDescent="0.2">
      <c r="A371" s="1"/>
      <c r="B371" s="4"/>
      <c r="C371" s="74"/>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15.75" customHeight="1" x14ac:dyDescent="0.2">
      <c r="A372" s="1"/>
      <c r="B372" s="4"/>
      <c r="C372" s="74"/>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15.75" customHeight="1" x14ac:dyDescent="0.2">
      <c r="A373" s="1"/>
      <c r="B373" s="4"/>
      <c r="C373" s="74"/>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15.75" customHeight="1" x14ac:dyDescent="0.2">
      <c r="A374" s="1"/>
      <c r="B374" s="4"/>
      <c r="C374" s="74"/>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15.75" customHeight="1" x14ac:dyDescent="0.2">
      <c r="A375" s="1"/>
      <c r="B375" s="4"/>
      <c r="C375" s="74"/>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15.75" customHeight="1" x14ac:dyDescent="0.2">
      <c r="A376" s="1"/>
      <c r="B376" s="4"/>
      <c r="C376" s="74"/>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15.75" customHeight="1" x14ac:dyDescent="0.2">
      <c r="A377" s="1"/>
      <c r="B377" s="4"/>
      <c r="C377" s="74"/>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15.75" customHeight="1" x14ac:dyDescent="0.2">
      <c r="A378" s="1"/>
      <c r="B378" s="4"/>
      <c r="C378" s="74"/>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15.75" customHeight="1" x14ac:dyDescent="0.2">
      <c r="A379" s="1"/>
      <c r="B379" s="4"/>
      <c r="C379" s="74"/>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15.75" customHeight="1" x14ac:dyDescent="0.2">
      <c r="A380" s="1"/>
      <c r="B380" s="4"/>
      <c r="C380" s="74"/>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15.75" customHeight="1" x14ac:dyDescent="0.2">
      <c r="A381" s="1"/>
      <c r="B381" s="4"/>
      <c r="C381" s="74"/>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15.75" customHeight="1" x14ac:dyDescent="0.2">
      <c r="A382" s="1"/>
      <c r="B382" s="4"/>
      <c r="C382" s="74"/>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15.75" customHeight="1" x14ac:dyDescent="0.2">
      <c r="A383" s="1"/>
      <c r="B383" s="4"/>
      <c r="C383" s="74"/>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15.75" customHeight="1" x14ac:dyDescent="0.2">
      <c r="A384" s="1"/>
      <c r="B384" s="4"/>
      <c r="C384" s="74"/>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15.75" customHeight="1" x14ac:dyDescent="0.2">
      <c r="A385" s="1"/>
      <c r="B385" s="4"/>
      <c r="C385" s="74"/>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15.75" customHeight="1" x14ac:dyDescent="0.2">
      <c r="A386" s="1"/>
      <c r="B386" s="4"/>
      <c r="C386" s="74"/>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15.75" customHeight="1" x14ac:dyDescent="0.2">
      <c r="A387" s="1"/>
      <c r="B387" s="4"/>
      <c r="C387" s="74"/>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15.75" customHeight="1" x14ac:dyDescent="0.2">
      <c r="A388" s="1"/>
      <c r="B388" s="4"/>
      <c r="C388" s="74"/>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15.75" customHeight="1" x14ac:dyDescent="0.2">
      <c r="A389" s="1"/>
      <c r="B389" s="4"/>
      <c r="C389" s="74"/>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15.75" customHeight="1" x14ac:dyDescent="0.2">
      <c r="A390" s="1"/>
      <c r="B390" s="4"/>
      <c r="C390" s="74"/>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15.75" customHeight="1" x14ac:dyDescent="0.2">
      <c r="A391" s="1"/>
      <c r="B391" s="4"/>
      <c r="C391" s="74"/>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15.75" customHeight="1" x14ac:dyDescent="0.2">
      <c r="A392" s="1"/>
      <c r="B392" s="4"/>
      <c r="C392" s="74"/>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15.75" customHeight="1" x14ac:dyDescent="0.2">
      <c r="A393" s="1"/>
      <c r="B393" s="4"/>
      <c r="C393" s="74"/>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15.75" customHeight="1" x14ac:dyDescent="0.2">
      <c r="A394" s="1"/>
      <c r="B394" s="4"/>
      <c r="C394" s="74"/>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15.75" customHeight="1" x14ac:dyDescent="0.2">
      <c r="A395" s="1"/>
      <c r="B395" s="4"/>
      <c r="C395" s="74"/>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15.75" customHeight="1" x14ac:dyDescent="0.2">
      <c r="A396" s="1"/>
      <c r="B396" s="4"/>
      <c r="C396" s="74"/>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15.75" customHeight="1" x14ac:dyDescent="0.2">
      <c r="A397" s="1"/>
      <c r="B397" s="4"/>
      <c r="C397" s="74"/>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15.75" customHeight="1" x14ac:dyDescent="0.2">
      <c r="A398" s="1"/>
      <c r="B398" s="4"/>
      <c r="C398" s="74"/>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15.75" customHeight="1" x14ac:dyDescent="0.2">
      <c r="A399" s="1"/>
      <c r="B399" s="4"/>
      <c r="C399" s="74"/>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15.75" customHeight="1" x14ac:dyDescent="0.2">
      <c r="A400" s="1"/>
      <c r="B400" s="4"/>
      <c r="C400" s="74"/>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15.75" customHeight="1" x14ac:dyDescent="0.2">
      <c r="A401" s="1"/>
      <c r="B401" s="4"/>
      <c r="C401" s="74"/>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15.75" customHeight="1" x14ac:dyDescent="0.2">
      <c r="A402" s="1"/>
      <c r="B402" s="4"/>
      <c r="C402" s="74"/>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15.75" customHeight="1" x14ac:dyDescent="0.2">
      <c r="A403" s="1"/>
      <c r="B403" s="4"/>
      <c r="C403" s="74"/>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15.75" customHeight="1" x14ac:dyDescent="0.2">
      <c r="A404" s="1"/>
      <c r="B404" s="4"/>
      <c r="C404" s="74"/>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15.75" customHeight="1" x14ac:dyDescent="0.2">
      <c r="A405" s="1"/>
      <c r="B405" s="4"/>
      <c r="C405" s="74"/>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15.75" customHeight="1" x14ac:dyDescent="0.2">
      <c r="A406" s="1"/>
      <c r="B406" s="4"/>
      <c r="C406" s="74"/>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15.75" customHeight="1" x14ac:dyDescent="0.2">
      <c r="A407" s="1"/>
      <c r="B407" s="4"/>
      <c r="C407" s="74"/>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15.75" customHeight="1" x14ac:dyDescent="0.2">
      <c r="A408" s="1"/>
      <c r="B408" s="4"/>
      <c r="C408" s="74"/>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15.75" customHeight="1" x14ac:dyDescent="0.2">
      <c r="A409" s="1"/>
      <c r="B409" s="4"/>
      <c r="C409" s="74"/>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15.75" customHeight="1" x14ac:dyDescent="0.2">
      <c r="A410" s="1"/>
      <c r="B410" s="4"/>
      <c r="C410" s="74"/>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15.75" customHeight="1" x14ac:dyDescent="0.2">
      <c r="A411" s="1"/>
      <c r="B411" s="4"/>
      <c r="C411" s="74"/>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15.75" customHeight="1" x14ac:dyDescent="0.2">
      <c r="A412" s="1"/>
      <c r="B412" s="4"/>
      <c r="C412" s="74"/>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15.75" customHeight="1" x14ac:dyDescent="0.2">
      <c r="A413" s="1"/>
      <c r="B413" s="4"/>
      <c r="C413" s="74"/>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15.75" customHeight="1" x14ac:dyDescent="0.2">
      <c r="A414" s="1"/>
      <c r="B414" s="4"/>
      <c r="C414" s="74"/>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15.75" customHeight="1" x14ac:dyDescent="0.2">
      <c r="A415" s="1"/>
      <c r="B415" s="4"/>
      <c r="C415" s="74"/>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15.75" customHeight="1" x14ac:dyDescent="0.2">
      <c r="A416" s="1"/>
      <c r="B416" s="4"/>
      <c r="C416" s="74"/>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15.75" customHeight="1" x14ac:dyDescent="0.2">
      <c r="A417" s="1"/>
      <c r="B417" s="4"/>
      <c r="C417" s="74"/>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15.75" customHeight="1" x14ac:dyDescent="0.2">
      <c r="A418" s="1"/>
      <c r="B418" s="4"/>
      <c r="C418" s="74"/>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15.75" customHeight="1" x14ac:dyDescent="0.2">
      <c r="A419" s="1"/>
      <c r="B419" s="4"/>
      <c r="C419" s="74"/>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15.75" customHeight="1" x14ac:dyDescent="0.2">
      <c r="A420" s="1"/>
      <c r="B420" s="4"/>
      <c r="C420" s="74"/>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15.75" customHeight="1" x14ac:dyDescent="0.2">
      <c r="A421" s="1"/>
      <c r="B421" s="4"/>
      <c r="C421" s="74"/>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15.75" customHeight="1" x14ac:dyDescent="0.2">
      <c r="A422" s="1"/>
      <c r="B422" s="4"/>
      <c r="C422" s="74"/>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15.75" customHeight="1" x14ac:dyDescent="0.2">
      <c r="A423" s="1"/>
      <c r="B423" s="4"/>
      <c r="C423" s="74"/>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15.75" customHeight="1" x14ac:dyDescent="0.2">
      <c r="A424" s="1"/>
      <c r="B424" s="4"/>
      <c r="C424" s="74"/>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15.75" customHeight="1" x14ac:dyDescent="0.2">
      <c r="A425" s="1"/>
      <c r="B425" s="4"/>
      <c r="C425" s="74"/>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15.75" customHeight="1" x14ac:dyDescent="0.2">
      <c r="A426" s="1"/>
      <c r="B426" s="4"/>
      <c r="C426" s="74"/>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15.75" customHeight="1" x14ac:dyDescent="0.2">
      <c r="A427" s="1"/>
      <c r="B427" s="4"/>
      <c r="C427" s="74"/>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15.75" customHeight="1" x14ac:dyDescent="0.2">
      <c r="A428" s="1"/>
      <c r="B428" s="4"/>
      <c r="C428" s="74"/>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15.75" customHeight="1" x14ac:dyDescent="0.2">
      <c r="A429" s="1"/>
      <c r="B429" s="4"/>
      <c r="C429" s="74"/>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15.75" customHeight="1" x14ac:dyDescent="0.2">
      <c r="A430" s="1"/>
      <c r="B430" s="4"/>
      <c r="C430" s="74"/>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15.75" customHeight="1" x14ac:dyDescent="0.2">
      <c r="A431" s="1"/>
      <c r="B431" s="4"/>
      <c r="C431" s="74"/>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15.75" customHeight="1" x14ac:dyDescent="0.2">
      <c r="A432" s="1"/>
      <c r="B432" s="4"/>
      <c r="C432" s="74"/>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15.75" customHeight="1" x14ac:dyDescent="0.2">
      <c r="A433" s="1"/>
      <c r="B433" s="4"/>
      <c r="C433" s="74"/>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15.75" customHeight="1" x14ac:dyDescent="0.2">
      <c r="A434" s="1"/>
      <c r="B434" s="4"/>
      <c r="C434" s="74"/>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15.75" customHeight="1" x14ac:dyDescent="0.2">
      <c r="A435" s="1"/>
      <c r="B435" s="4"/>
      <c r="C435" s="74"/>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15.75" customHeight="1" x14ac:dyDescent="0.2">
      <c r="A436" s="1"/>
      <c r="B436" s="4"/>
      <c r="C436" s="74"/>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15.75" customHeight="1" x14ac:dyDescent="0.2">
      <c r="A437" s="1"/>
      <c r="B437" s="4"/>
      <c r="C437" s="74"/>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15.75" customHeight="1" x14ac:dyDescent="0.2">
      <c r="A438" s="1"/>
      <c r="B438" s="4"/>
      <c r="C438" s="74"/>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15.75" customHeight="1" x14ac:dyDescent="0.2">
      <c r="A439" s="1"/>
      <c r="B439" s="4"/>
      <c r="C439" s="74"/>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15.75" customHeight="1" x14ac:dyDescent="0.2">
      <c r="A440" s="1"/>
      <c r="B440" s="4"/>
      <c r="C440" s="74"/>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15.75" customHeight="1" x14ac:dyDescent="0.2">
      <c r="A441" s="1"/>
      <c r="B441" s="4"/>
      <c r="C441" s="74"/>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15.75" customHeight="1" x14ac:dyDescent="0.2">
      <c r="A442" s="1"/>
      <c r="B442" s="4"/>
      <c r="C442" s="74"/>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15.75" customHeight="1" x14ac:dyDescent="0.2">
      <c r="A443" s="1"/>
      <c r="B443" s="4"/>
      <c r="C443" s="74"/>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15.75" customHeight="1" x14ac:dyDescent="0.2">
      <c r="A444" s="1"/>
      <c r="B444" s="4"/>
      <c r="C444" s="74"/>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15.75" customHeight="1" x14ac:dyDescent="0.2">
      <c r="A445" s="1"/>
      <c r="B445" s="4"/>
      <c r="C445" s="74"/>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15.75" customHeight="1" x14ac:dyDescent="0.2">
      <c r="A446" s="1"/>
      <c r="B446" s="4"/>
      <c r="C446" s="74"/>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15.75" customHeight="1" x14ac:dyDescent="0.2">
      <c r="A447" s="1"/>
      <c r="B447" s="4"/>
      <c r="C447" s="74"/>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15.75" customHeight="1" x14ac:dyDescent="0.2">
      <c r="A448" s="1"/>
      <c r="B448" s="4"/>
      <c r="C448" s="74"/>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15.75" customHeight="1" x14ac:dyDescent="0.2">
      <c r="A449" s="1"/>
      <c r="B449" s="4"/>
      <c r="C449" s="74"/>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15.75" customHeight="1" x14ac:dyDescent="0.2">
      <c r="A450" s="1"/>
      <c r="B450" s="4"/>
      <c r="C450" s="74"/>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15.75" customHeight="1" x14ac:dyDescent="0.2">
      <c r="A451" s="1"/>
      <c r="B451" s="4"/>
      <c r="C451" s="74"/>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15.75" customHeight="1" x14ac:dyDescent="0.2">
      <c r="A452" s="1"/>
      <c r="B452" s="4"/>
      <c r="C452" s="74"/>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15.75" customHeight="1" x14ac:dyDescent="0.2">
      <c r="A453" s="1"/>
      <c r="B453" s="4"/>
      <c r="C453" s="74"/>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15.75" customHeight="1" x14ac:dyDescent="0.2">
      <c r="A454" s="1"/>
      <c r="B454" s="4"/>
      <c r="C454" s="74"/>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15.75" customHeight="1" x14ac:dyDescent="0.2">
      <c r="A455" s="1"/>
      <c r="B455" s="4"/>
      <c r="C455" s="74"/>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15.75" customHeight="1" x14ac:dyDescent="0.2">
      <c r="A456" s="1"/>
      <c r="B456" s="4"/>
      <c r="C456" s="74"/>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15.75" customHeight="1" x14ac:dyDescent="0.2">
      <c r="A457" s="1"/>
      <c r="B457" s="4"/>
      <c r="C457" s="74"/>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15.75" customHeight="1" x14ac:dyDescent="0.2">
      <c r="A458" s="1"/>
      <c r="B458" s="4"/>
      <c r="C458" s="74"/>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15.75" customHeight="1" x14ac:dyDescent="0.2">
      <c r="A459" s="1"/>
      <c r="B459" s="4"/>
      <c r="C459" s="74"/>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15.75" customHeight="1" x14ac:dyDescent="0.2">
      <c r="A460" s="1"/>
      <c r="B460" s="4"/>
      <c r="C460" s="74"/>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15.75" customHeight="1" x14ac:dyDescent="0.2">
      <c r="A461" s="1"/>
      <c r="B461" s="4"/>
      <c r="C461" s="74"/>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15.75" customHeight="1" x14ac:dyDescent="0.2">
      <c r="A462" s="1"/>
      <c r="B462" s="4"/>
      <c r="C462" s="74"/>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15.75" customHeight="1" x14ac:dyDescent="0.2">
      <c r="A463" s="1"/>
      <c r="B463" s="4"/>
      <c r="C463" s="74"/>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15.75" customHeight="1" x14ac:dyDescent="0.2">
      <c r="A464" s="1"/>
      <c r="B464" s="4"/>
      <c r="C464" s="74"/>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15.75" customHeight="1" x14ac:dyDescent="0.2">
      <c r="A465" s="1"/>
      <c r="B465" s="4"/>
      <c r="C465" s="74"/>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15.75" customHeight="1" x14ac:dyDescent="0.2">
      <c r="A466" s="1"/>
      <c r="B466" s="4"/>
      <c r="C466" s="74"/>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15.75" customHeight="1" x14ac:dyDescent="0.2">
      <c r="A467" s="1"/>
      <c r="B467" s="4"/>
      <c r="C467" s="74"/>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15.75" customHeight="1" x14ac:dyDescent="0.2">
      <c r="A468" s="1"/>
      <c r="B468" s="4"/>
      <c r="C468" s="74"/>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15.75" customHeight="1" x14ac:dyDescent="0.2">
      <c r="A469" s="1"/>
      <c r="B469" s="4"/>
      <c r="C469" s="74"/>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15.75" customHeight="1" x14ac:dyDescent="0.2">
      <c r="A470" s="1"/>
      <c r="B470" s="4"/>
      <c r="C470" s="74"/>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15.75" customHeight="1" x14ac:dyDescent="0.2">
      <c r="A471" s="1"/>
      <c r="B471" s="4"/>
      <c r="C471" s="74"/>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15.75" customHeight="1" x14ac:dyDescent="0.2">
      <c r="A472" s="1"/>
      <c r="B472" s="4"/>
      <c r="C472" s="74"/>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15.75" customHeight="1" x14ac:dyDescent="0.2">
      <c r="A473" s="1"/>
      <c r="B473" s="4"/>
      <c r="C473" s="74"/>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15.75" customHeight="1" x14ac:dyDescent="0.2">
      <c r="A474" s="1"/>
      <c r="B474" s="4"/>
      <c r="C474" s="74"/>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15.75" customHeight="1" x14ac:dyDescent="0.2">
      <c r="A475" s="1"/>
      <c r="B475" s="4"/>
      <c r="C475" s="74"/>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15.75" customHeight="1" x14ac:dyDescent="0.2">
      <c r="A476" s="1"/>
      <c r="B476" s="4"/>
      <c r="C476" s="74"/>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15.75" customHeight="1" x14ac:dyDescent="0.2">
      <c r="A477" s="1"/>
      <c r="B477" s="4"/>
      <c r="C477" s="74"/>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15.75" customHeight="1" x14ac:dyDescent="0.2">
      <c r="A478" s="1"/>
      <c r="B478" s="4"/>
      <c r="C478" s="74"/>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15.75" customHeight="1" x14ac:dyDescent="0.2">
      <c r="A479" s="1"/>
      <c r="B479" s="4"/>
      <c r="C479" s="74"/>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15.75" customHeight="1" x14ac:dyDescent="0.2">
      <c r="A480" s="1"/>
      <c r="B480" s="4"/>
      <c r="C480" s="74"/>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15.75" customHeight="1" x14ac:dyDescent="0.2">
      <c r="A481" s="1"/>
      <c r="B481" s="4"/>
      <c r="C481" s="74"/>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15.75" customHeight="1" x14ac:dyDescent="0.2">
      <c r="A482" s="1"/>
      <c r="B482" s="4"/>
      <c r="C482" s="74"/>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15.75" customHeight="1" x14ac:dyDescent="0.2">
      <c r="A483" s="1"/>
      <c r="B483" s="4"/>
      <c r="C483" s="74"/>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15.75" customHeight="1" x14ac:dyDescent="0.2">
      <c r="A484" s="1"/>
      <c r="B484" s="4"/>
      <c r="C484" s="74"/>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15.75" customHeight="1" x14ac:dyDescent="0.2">
      <c r="A485" s="1"/>
      <c r="B485" s="4"/>
      <c r="C485" s="74"/>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15.75" customHeight="1" x14ac:dyDescent="0.2">
      <c r="A486" s="1"/>
      <c r="B486" s="4"/>
      <c r="C486" s="74"/>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15.75" customHeight="1" x14ac:dyDescent="0.2">
      <c r="A487" s="1"/>
      <c r="B487" s="4"/>
      <c r="C487" s="74"/>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15.75" customHeight="1" x14ac:dyDescent="0.2">
      <c r="A488" s="1"/>
      <c r="B488" s="4"/>
      <c r="C488" s="74"/>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15.75" customHeight="1" x14ac:dyDescent="0.2">
      <c r="A489" s="1"/>
      <c r="B489" s="4"/>
      <c r="C489" s="74"/>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15.75" customHeight="1" x14ac:dyDescent="0.2">
      <c r="A490" s="1"/>
      <c r="B490" s="4"/>
      <c r="C490" s="74"/>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15.75" customHeight="1" x14ac:dyDescent="0.2">
      <c r="A491" s="1"/>
      <c r="B491" s="4"/>
      <c r="C491" s="74"/>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15.75" customHeight="1" x14ac:dyDescent="0.2">
      <c r="A492" s="1"/>
      <c r="B492" s="4"/>
      <c r="C492" s="74"/>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15.75" customHeight="1" x14ac:dyDescent="0.2">
      <c r="A493" s="1"/>
      <c r="B493" s="4"/>
      <c r="C493" s="74"/>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15.75" customHeight="1" x14ac:dyDescent="0.2">
      <c r="A494" s="1"/>
      <c r="B494" s="4"/>
      <c r="C494" s="74"/>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15.75" customHeight="1" x14ac:dyDescent="0.2">
      <c r="A495" s="1"/>
      <c r="B495" s="4"/>
      <c r="C495" s="74"/>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15.75" customHeight="1" x14ac:dyDescent="0.2">
      <c r="A496" s="1"/>
      <c r="B496" s="4"/>
      <c r="C496" s="74"/>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15.75" customHeight="1" x14ac:dyDescent="0.2">
      <c r="A497" s="1"/>
      <c r="B497" s="4"/>
      <c r="C497" s="74"/>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15.75" customHeight="1" x14ac:dyDescent="0.2">
      <c r="A498" s="1"/>
      <c r="B498" s="4"/>
      <c r="C498" s="74"/>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15.75" customHeight="1" x14ac:dyDescent="0.2">
      <c r="A499" s="1"/>
      <c r="B499" s="4"/>
      <c r="C499" s="74"/>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15.75" customHeight="1" x14ac:dyDescent="0.2">
      <c r="A500" s="1"/>
      <c r="B500" s="4"/>
      <c r="C500" s="74"/>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15.75" customHeight="1" x14ac:dyDescent="0.2">
      <c r="A501" s="1"/>
      <c r="B501" s="4"/>
      <c r="C501" s="74"/>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15.75" customHeight="1" x14ac:dyDescent="0.2">
      <c r="A502" s="1"/>
      <c r="B502" s="4"/>
      <c r="C502" s="74"/>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15.75" customHeight="1" x14ac:dyDescent="0.2">
      <c r="A503" s="1"/>
      <c r="B503" s="4"/>
      <c r="C503" s="74"/>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15.75" customHeight="1" x14ac:dyDescent="0.2">
      <c r="A504" s="1"/>
      <c r="B504" s="4"/>
      <c r="C504" s="74"/>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15.75" customHeight="1" x14ac:dyDescent="0.2">
      <c r="A505" s="1"/>
      <c r="B505" s="4"/>
      <c r="C505" s="74"/>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15.75" customHeight="1" x14ac:dyDescent="0.2">
      <c r="A506" s="1"/>
      <c r="B506" s="4"/>
      <c r="C506" s="74"/>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15.75" customHeight="1" x14ac:dyDescent="0.2">
      <c r="A507" s="1"/>
      <c r="B507" s="4"/>
      <c r="C507" s="74"/>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15.75" customHeight="1" x14ac:dyDescent="0.2">
      <c r="A508" s="1"/>
      <c r="B508" s="4"/>
      <c r="C508" s="74"/>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15.75" customHeight="1" x14ac:dyDescent="0.2">
      <c r="A509" s="1"/>
      <c r="B509" s="4"/>
      <c r="C509" s="74"/>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15.75" customHeight="1" x14ac:dyDescent="0.2">
      <c r="A510" s="1"/>
      <c r="B510" s="4"/>
      <c r="C510" s="74"/>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15.75" customHeight="1" x14ac:dyDescent="0.2">
      <c r="A511" s="1"/>
      <c r="B511" s="4"/>
      <c r="C511" s="74"/>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15.75" customHeight="1" x14ac:dyDescent="0.2">
      <c r="A512" s="1"/>
      <c r="B512" s="4"/>
      <c r="C512" s="74"/>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15.75" customHeight="1" x14ac:dyDescent="0.2">
      <c r="A513" s="1"/>
      <c r="B513" s="4"/>
      <c r="C513" s="74"/>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15.75" customHeight="1" x14ac:dyDescent="0.2">
      <c r="A514" s="1"/>
      <c r="B514" s="4"/>
      <c r="C514" s="74"/>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15.75" customHeight="1" x14ac:dyDescent="0.2">
      <c r="A515" s="1"/>
      <c r="B515" s="4"/>
      <c r="C515" s="74"/>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15.75" customHeight="1" x14ac:dyDescent="0.2">
      <c r="A516" s="1"/>
      <c r="B516" s="4"/>
      <c r="C516" s="74"/>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15.75" customHeight="1" x14ac:dyDescent="0.2">
      <c r="A517" s="1"/>
      <c r="B517" s="4"/>
      <c r="C517" s="74"/>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15.75" customHeight="1" x14ac:dyDescent="0.2">
      <c r="A518" s="1"/>
      <c r="B518" s="4"/>
      <c r="C518" s="74"/>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15.75" customHeight="1" x14ac:dyDescent="0.2">
      <c r="A519" s="1"/>
      <c r="B519" s="4"/>
      <c r="C519" s="74"/>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15.75" customHeight="1" x14ac:dyDescent="0.2">
      <c r="A520" s="1"/>
      <c r="B520" s="4"/>
      <c r="C520" s="74"/>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15.75" customHeight="1" x14ac:dyDescent="0.2">
      <c r="A521" s="1"/>
      <c r="B521" s="4"/>
      <c r="C521" s="74"/>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15.75" customHeight="1" x14ac:dyDescent="0.2">
      <c r="A522" s="1"/>
      <c r="B522" s="4"/>
      <c r="C522" s="74"/>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15.75" customHeight="1" x14ac:dyDescent="0.2">
      <c r="A523" s="1"/>
      <c r="B523" s="4"/>
      <c r="C523" s="74"/>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15.75" customHeight="1" x14ac:dyDescent="0.2">
      <c r="A524" s="1"/>
      <c r="B524" s="4"/>
      <c r="C524" s="74"/>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15.75" customHeight="1" x14ac:dyDescent="0.2">
      <c r="A525" s="1"/>
      <c r="B525" s="4"/>
      <c r="C525" s="74"/>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15.75" customHeight="1" x14ac:dyDescent="0.2">
      <c r="A526" s="1"/>
      <c r="B526" s="4"/>
      <c r="C526" s="74"/>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15.75" customHeight="1" x14ac:dyDescent="0.2">
      <c r="A527" s="1"/>
      <c r="B527" s="4"/>
      <c r="C527" s="74"/>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15.75" customHeight="1" x14ac:dyDescent="0.2">
      <c r="A528" s="1"/>
      <c r="B528" s="4"/>
      <c r="C528" s="74"/>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15.75" customHeight="1" x14ac:dyDescent="0.2">
      <c r="A529" s="1"/>
      <c r="B529" s="4"/>
      <c r="C529" s="74"/>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15.75" customHeight="1" x14ac:dyDescent="0.2">
      <c r="A530" s="1"/>
      <c r="B530" s="4"/>
      <c r="C530" s="74"/>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15.75" customHeight="1" x14ac:dyDescent="0.2">
      <c r="A531" s="1"/>
      <c r="B531" s="4"/>
      <c r="C531" s="74"/>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15.75" customHeight="1" x14ac:dyDescent="0.2">
      <c r="A532" s="1"/>
      <c r="B532" s="4"/>
      <c r="C532" s="74"/>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15.75" customHeight="1" x14ac:dyDescent="0.2">
      <c r="A533" s="1"/>
      <c r="B533" s="4"/>
      <c r="C533" s="74"/>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15.75" customHeight="1" x14ac:dyDescent="0.2">
      <c r="A534" s="1"/>
      <c r="B534" s="4"/>
      <c r="C534" s="74"/>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15.75" customHeight="1" x14ac:dyDescent="0.2">
      <c r="A535" s="1"/>
      <c r="B535" s="4"/>
      <c r="C535" s="74"/>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15.75" customHeight="1" x14ac:dyDescent="0.2">
      <c r="A536" s="1"/>
      <c r="B536" s="4"/>
      <c r="C536" s="74"/>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15.75" customHeight="1" x14ac:dyDescent="0.2">
      <c r="A537" s="1"/>
      <c r="B537" s="4"/>
      <c r="C537" s="74"/>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15.75" customHeight="1" x14ac:dyDescent="0.2">
      <c r="A538" s="1"/>
      <c r="B538" s="4"/>
      <c r="C538" s="74"/>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15.75" customHeight="1" x14ac:dyDescent="0.2">
      <c r="A539" s="1"/>
      <c r="B539" s="4"/>
      <c r="C539" s="74"/>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15.75" customHeight="1" x14ac:dyDescent="0.2">
      <c r="A540" s="1"/>
      <c r="B540" s="4"/>
      <c r="C540" s="74"/>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15.75" customHeight="1" x14ac:dyDescent="0.2">
      <c r="A541" s="1"/>
      <c r="B541" s="4"/>
      <c r="C541" s="74"/>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15.75" customHeight="1" x14ac:dyDescent="0.2">
      <c r="A542" s="1"/>
      <c r="B542" s="4"/>
      <c r="C542" s="74"/>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15.75" customHeight="1" x14ac:dyDescent="0.2">
      <c r="A543" s="1"/>
      <c r="B543" s="4"/>
      <c r="C543" s="74"/>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15.75" customHeight="1" x14ac:dyDescent="0.2">
      <c r="A544" s="1"/>
      <c r="B544" s="4"/>
      <c r="C544" s="74"/>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15.75" customHeight="1" x14ac:dyDescent="0.2">
      <c r="A545" s="1"/>
      <c r="B545" s="4"/>
      <c r="C545" s="74"/>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15.75" customHeight="1" x14ac:dyDescent="0.2">
      <c r="A546" s="1"/>
      <c r="B546" s="4"/>
      <c r="C546" s="74"/>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15.75" customHeight="1" x14ac:dyDescent="0.2">
      <c r="A547" s="1"/>
      <c r="B547" s="4"/>
      <c r="C547" s="74"/>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15.75" customHeight="1" x14ac:dyDescent="0.2">
      <c r="A548" s="1"/>
      <c r="B548" s="4"/>
      <c r="C548" s="74"/>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15.75" customHeight="1" x14ac:dyDescent="0.2">
      <c r="A549" s="1"/>
      <c r="B549" s="4"/>
      <c r="C549" s="74"/>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15.75" customHeight="1" x14ac:dyDescent="0.2">
      <c r="A550" s="1"/>
      <c r="B550" s="4"/>
      <c r="C550" s="74"/>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15.75" customHeight="1" x14ac:dyDescent="0.2">
      <c r="A551" s="1"/>
      <c r="B551" s="4"/>
      <c r="C551" s="74"/>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15.75" customHeight="1" x14ac:dyDescent="0.2">
      <c r="A552" s="1"/>
      <c r="B552" s="4"/>
      <c r="C552" s="74"/>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15.75" customHeight="1" x14ac:dyDescent="0.2">
      <c r="A553" s="1"/>
      <c r="B553" s="4"/>
      <c r="C553" s="74"/>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15.75" customHeight="1" x14ac:dyDescent="0.2">
      <c r="A554" s="1"/>
      <c r="B554" s="4"/>
      <c r="C554" s="74"/>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15.75" customHeight="1" x14ac:dyDescent="0.2">
      <c r="A555" s="1"/>
      <c r="B555" s="4"/>
      <c r="C555" s="74"/>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15.75" customHeight="1" x14ac:dyDescent="0.2">
      <c r="A556" s="1"/>
      <c r="B556" s="4"/>
      <c r="C556" s="74"/>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15.75" customHeight="1" x14ac:dyDescent="0.2">
      <c r="A557" s="1"/>
      <c r="B557" s="4"/>
      <c r="C557" s="74"/>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15.75" customHeight="1" x14ac:dyDescent="0.2">
      <c r="A558" s="1"/>
      <c r="B558" s="4"/>
      <c r="C558" s="74"/>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15.75" customHeight="1" x14ac:dyDescent="0.2">
      <c r="A559" s="1"/>
      <c r="B559" s="4"/>
      <c r="C559" s="74"/>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15.75" customHeight="1" x14ac:dyDescent="0.2">
      <c r="A560" s="1"/>
      <c r="B560" s="4"/>
      <c r="C560" s="74"/>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15.75" customHeight="1" x14ac:dyDescent="0.2">
      <c r="A561" s="1"/>
      <c r="B561" s="4"/>
      <c r="C561" s="74"/>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15.75" customHeight="1" x14ac:dyDescent="0.2">
      <c r="A562" s="1"/>
      <c r="B562" s="4"/>
      <c r="C562" s="74"/>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15.75" customHeight="1" x14ac:dyDescent="0.2">
      <c r="A563" s="1"/>
      <c r="B563" s="4"/>
      <c r="C563" s="74"/>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15.75" customHeight="1" x14ac:dyDescent="0.2">
      <c r="A564" s="1"/>
      <c r="B564" s="4"/>
      <c r="C564" s="74"/>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15.75" customHeight="1" x14ac:dyDescent="0.2">
      <c r="A565" s="1"/>
      <c r="B565" s="4"/>
      <c r="C565" s="74"/>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15.75" customHeight="1" x14ac:dyDescent="0.2">
      <c r="A566" s="1"/>
      <c r="B566" s="4"/>
      <c r="C566" s="74"/>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15.75" customHeight="1" x14ac:dyDescent="0.2">
      <c r="A567" s="1"/>
      <c r="B567" s="4"/>
      <c r="C567" s="74"/>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15.75" customHeight="1" x14ac:dyDescent="0.2">
      <c r="A568" s="1"/>
      <c r="B568" s="4"/>
      <c r="C568" s="74"/>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15.75" customHeight="1" x14ac:dyDescent="0.2">
      <c r="A569" s="1"/>
      <c r="B569" s="4"/>
      <c r="C569" s="74"/>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15.75" customHeight="1" x14ac:dyDescent="0.2">
      <c r="A570" s="1"/>
      <c r="B570" s="4"/>
      <c r="C570" s="74"/>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15.75" customHeight="1" x14ac:dyDescent="0.2">
      <c r="A571" s="1"/>
      <c r="B571" s="4"/>
      <c r="C571" s="74"/>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15.75" customHeight="1" x14ac:dyDescent="0.2">
      <c r="A572" s="1"/>
      <c r="B572" s="4"/>
      <c r="C572" s="74"/>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15.75" customHeight="1" x14ac:dyDescent="0.2">
      <c r="A573" s="1"/>
      <c r="B573" s="4"/>
      <c r="C573" s="74"/>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15.75" customHeight="1" x14ac:dyDescent="0.2">
      <c r="A574" s="1"/>
      <c r="B574" s="4"/>
      <c r="C574" s="74"/>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15.75" customHeight="1" x14ac:dyDescent="0.2">
      <c r="A575" s="1"/>
      <c r="B575" s="4"/>
      <c r="C575" s="74"/>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15.75" customHeight="1" x14ac:dyDescent="0.2">
      <c r="A576" s="1"/>
      <c r="B576" s="4"/>
      <c r="C576" s="74"/>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15.75" customHeight="1" x14ac:dyDescent="0.2">
      <c r="A577" s="1"/>
      <c r="B577" s="4"/>
      <c r="C577" s="74"/>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15.75" customHeight="1" x14ac:dyDescent="0.2">
      <c r="A578" s="1"/>
      <c r="B578" s="4"/>
      <c r="C578" s="74"/>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15.75" customHeight="1" x14ac:dyDescent="0.2">
      <c r="A579" s="1"/>
      <c r="B579" s="4"/>
      <c r="C579" s="74"/>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15.75" customHeight="1" x14ac:dyDescent="0.2">
      <c r="A580" s="1"/>
      <c r="B580" s="4"/>
      <c r="C580" s="74"/>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15.75" customHeight="1" x14ac:dyDescent="0.2">
      <c r="A581" s="1"/>
      <c r="B581" s="4"/>
      <c r="C581" s="74"/>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15.75" customHeight="1" x14ac:dyDescent="0.2">
      <c r="A582" s="1"/>
      <c r="B582" s="4"/>
      <c r="C582" s="74"/>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15.75" customHeight="1" x14ac:dyDescent="0.2">
      <c r="A583" s="1"/>
      <c r="B583" s="4"/>
      <c r="C583" s="74"/>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15.75" customHeight="1" x14ac:dyDescent="0.2">
      <c r="A584" s="1"/>
      <c r="B584" s="4"/>
      <c r="C584" s="74"/>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15.75" customHeight="1" x14ac:dyDescent="0.2">
      <c r="A585" s="1"/>
      <c r="B585" s="4"/>
      <c r="C585" s="74"/>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15.75" customHeight="1" x14ac:dyDescent="0.2">
      <c r="A586" s="1"/>
      <c r="B586" s="4"/>
      <c r="C586" s="74"/>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15.75" customHeight="1" x14ac:dyDescent="0.2">
      <c r="A587" s="1"/>
      <c r="B587" s="4"/>
      <c r="C587" s="74"/>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15.75" customHeight="1" x14ac:dyDescent="0.2">
      <c r="A588" s="1"/>
      <c r="B588" s="4"/>
      <c r="C588" s="74"/>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15.75" customHeight="1" x14ac:dyDescent="0.2">
      <c r="A589" s="1"/>
      <c r="B589" s="4"/>
      <c r="C589" s="74"/>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15.75" customHeight="1" x14ac:dyDescent="0.2">
      <c r="A590" s="1"/>
      <c r="B590" s="4"/>
      <c r="C590" s="74"/>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15.75" customHeight="1" x14ac:dyDescent="0.2">
      <c r="A591" s="1"/>
      <c r="B591" s="4"/>
      <c r="C591" s="74"/>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15.75" customHeight="1" x14ac:dyDescent="0.2">
      <c r="A592" s="1"/>
      <c r="B592" s="4"/>
      <c r="C592" s="74"/>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15.75" customHeight="1" x14ac:dyDescent="0.2">
      <c r="A593" s="1"/>
      <c r="B593" s="4"/>
      <c r="C593" s="74"/>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15.75" customHeight="1" x14ac:dyDescent="0.2">
      <c r="A594" s="1"/>
      <c r="B594" s="4"/>
      <c r="C594" s="74"/>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15.75" customHeight="1" x14ac:dyDescent="0.2">
      <c r="A595" s="1"/>
      <c r="B595" s="4"/>
      <c r="C595" s="74"/>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15.75" customHeight="1" x14ac:dyDescent="0.2">
      <c r="A596" s="1"/>
      <c r="B596" s="4"/>
      <c r="C596" s="74"/>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15.75" customHeight="1" x14ac:dyDescent="0.2">
      <c r="A597" s="1"/>
      <c r="B597" s="4"/>
      <c r="C597" s="74"/>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15.75" customHeight="1" x14ac:dyDescent="0.2">
      <c r="A598" s="1"/>
      <c r="B598" s="4"/>
      <c r="C598" s="74"/>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15.75" customHeight="1" x14ac:dyDescent="0.2">
      <c r="A599" s="1"/>
      <c r="B599" s="4"/>
      <c r="C599" s="74"/>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15.75" customHeight="1" x14ac:dyDescent="0.2">
      <c r="A600" s="1"/>
      <c r="B600" s="4"/>
      <c r="C600" s="74"/>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15.75" customHeight="1" x14ac:dyDescent="0.2">
      <c r="A601" s="1"/>
      <c r="B601" s="4"/>
      <c r="C601" s="74"/>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15.75" customHeight="1" x14ac:dyDescent="0.2">
      <c r="A602" s="1"/>
      <c r="B602" s="4"/>
      <c r="C602" s="74"/>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15.75" customHeight="1" x14ac:dyDescent="0.2">
      <c r="A603" s="1"/>
      <c r="B603" s="4"/>
      <c r="C603" s="74"/>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15.75" customHeight="1" x14ac:dyDescent="0.2">
      <c r="A604" s="1"/>
      <c r="B604" s="4"/>
      <c r="C604" s="74"/>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15.75" customHeight="1" x14ac:dyDescent="0.2">
      <c r="A605" s="1"/>
      <c r="B605" s="4"/>
      <c r="C605" s="74"/>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15.75" customHeight="1" x14ac:dyDescent="0.2">
      <c r="A606" s="1"/>
      <c r="B606" s="4"/>
      <c r="C606" s="74"/>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15.75" customHeight="1" x14ac:dyDescent="0.2">
      <c r="A607" s="1"/>
      <c r="B607" s="4"/>
      <c r="C607" s="74"/>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15.75" customHeight="1" x14ac:dyDescent="0.2">
      <c r="A608" s="1"/>
      <c r="B608" s="4"/>
      <c r="C608" s="74"/>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15.75" customHeight="1" x14ac:dyDescent="0.2">
      <c r="A609" s="1"/>
      <c r="B609" s="4"/>
      <c r="C609" s="74"/>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15.75" customHeight="1" x14ac:dyDescent="0.2">
      <c r="A610" s="1"/>
      <c r="B610" s="4"/>
      <c r="C610" s="74"/>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15.75" customHeight="1" x14ac:dyDescent="0.2">
      <c r="A611" s="1"/>
      <c r="B611" s="4"/>
      <c r="C611" s="74"/>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15.75" customHeight="1" x14ac:dyDescent="0.2">
      <c r="A612" s="1"/>
      <c r="B612" s="4"/>
      <c r="C612" s="74"/>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15.75" customHeight="1" x14ac:dyDescent="0.2">
      <c r="A613" s="1"/>
      <c r="B613" s="4"/>
      <c r="C613" s="74"/>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15.75" customHeight="1" x14ac:dyDescent="0.2">
      <c r="A614" s="1"/>
      <c r="B614" s="4"/>
      <c r="C614" s="74"/>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15.75" customHeight="1" x14ac:dyDescent="0.2">
      <c r="A615" s="1"/>
      <c r="B615" s="4"/>
      <c r="C615" s="74"/>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15.75" customHeight="1" x14ac:dyDescent="0.2">
      <c r="A616" s="1"/>
      <c r="B616" s="4"/>
      <c r="C616" s="74"/>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15.75" customHeight="1" x14ac:dyDescent="0.2">
      <c r="A617" s="1"/>
      <c r="B617" s="4"/>
      <c r="C617" s="74"/>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15.75" customHeight="1" x14ac:dyDescent="0.2">
      <c r="A618" s="1"/>
      <c r="B618" s="4"/>
      <c r="C618" s="74"/>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15.75" customHeight="1" x14ac:dyDescent="0.2">
      <c r="A619" s="1"/>
      <c r="B619" s="4"/>
      <c r="C619" s="74"/>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15.75" customHeight="1" x14ac:dyDescent="0.2">
      <c r="A620" s="1"/>
      <c r="B620" s="4"/>
      <c r="C620" s="74"/>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15.75" customHeight="1" x14ac:dyDescent="0.2">
      <c r="A621" s="1"/>
      <c r="B621" s="4"/>
      <c r="C621" s="74"/>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15.75" customHeight="1" x14ac:dyDescent="0.2">
      <c r="A622" s="1"/>
      <c r="B622" s="4"/>
      <c r="C622" s="74"/>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15.75" customHeight="1" x14ac:dyDescent="0.2">
      <c r="A623" s="1"/>
      <c r="B623" s="4"/>
      <c r="C623" s="74"/>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15.75" customHeight="1" x14ac:dyDescent="0.2">
      <c r="A624" s="1"/>
      <c r="B624" s="4"/>
      <c r="C624" s="74"/>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15.75" customHeight="1" x14ac:dyDescent="0.2">
      <c r="A625" s="1"/>
      <c r="B625" s="4"/>
      <c r="C625" s="74"/>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15.75" customHeight="1" x14ac:dyDescent="0.2">
      <c r="A626" s="1"/>
      <c r="B626" s="4"/>
      <c r="C626" s="74"/>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15.75" customHeight="1" x14ac:dyDescent="0.2">
      <c r="A627" s="1"/>
      <c r="B627" s="4"/>
      <c r="C627" s="74"/>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15.75" customHeight="1" x14ac:dyDescent="0.2">
      <c r="A628" s="1"/>
      <c r="B628" s="4"/>
      <c r="C628" s="74"/>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15.75" customHeight="1" x14ac:dyDescent="0.2">
      <c r="A629" s="1"/>
      <c r="B629" s="4"/>
      <c r="C629" s="74"/>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15.75" customHeight="1" x14ac:dyDescent="0.2">
      <c r="A630" s="1"/>
      <c r="B630" s="4"/>
      <c r="C630" s="74"/>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15.75" customHeight="1" x14ac:dyDescent="0.2">
      <c r="A631" s="1"/>
      <c r="B631" s="4"/>
      <c r="C631" s="74"/>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15.75" customHeight="1" x14ac:dyDescent="0.2">
      <c r="A632" s="1"/>
      <c r="B632" s="4"/>
      <c r="C632" s="74"/>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15.75" customHeight="1" x14ac:dyDescent="0.2">
      <c r="A633" s="1"/>
      <c r="B633" s="4"/>
      <c r="C633" s="74"/>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15.75" customHeight="1" x14ac:dyDescent="0.2">
      <c r="A634" s="1"/>
      <c r="B634" s="4"/>
      <c r="C634" s="74"/>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15.75" customHeight="1" x14ac:dyDescent="0.2">
      <c r="A635" s="1"/>
      <c r="B635" s="4"/>
      <c r="C635" s="74"/>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15.75" customHeight="1" x14ac:dyDescent="0.2">
      <c r="A636" s="1"/>
      <c r="B636" s="4"/>
      <c r="C636" s="74"/>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15.75" customHeight="1" x14ac:dyDescent="0.2">
      <c r="A637" s="1"/>
      <c r="B637" s="4"/>
      <c r="C637" s="74"/>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15.75" customHeight="1" x14ac:dyDescent="0.2">
      <c r="A638" s="1"/>
      <c r="B638" s="4"/>
      <c r="C638" s="74"/>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15.75" customHeight="1" x14ac:dyDescent="0.2">
      <c r="A639" s="1"/>
      <c r="B639" s="4"/>
      <c r="C639" s="74"/>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15.75" customHeight="1" x14ac:dyDescent="0.2">
      <c r="A640" s="1"/>
      <c r="B640" s="4"/>
      <c r="C640" s="74"/>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15.75" customHeight="1" x14ac:dyDescent="0.2">
      <c r="A641" s="1"/>
      <c r="B641" s="4"/>
      <c r="C641" s="74"/>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15.75" customHeight="1" x14ac:dyDescent="0.2">
      <c r="A642" s="1"/>
      <c r="B642" s="4"/>
      <c r="C642" s="74"/>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15.75" customHeight="1" x14ac:dyDescent="0.2">
      <c r="A643" s="1"/>
      <c r="B643" s="4"/>
      <c r="C643" s="74"/>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15.75" customHeight="1" x14ac:dyDescent="0.2">
      <c r="A644" s="1"/>
      <c r="B644" s="4"/>
      <c r="C644" s="74"/>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15.75" customHeight="1" x14ac:dyDescent="0.2">
      <c r="A645" s="1"/>
      <c r="B645" s="4"/>
      <c r="C645" s="74"/>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15.75" customHeight="1" x14ac:dyDescent="0.2">
      <c r="A646" s="1"/>
      <c r="B646" s="4"/>
      <c r="C646" s="74"/>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15.75" customHeight="1" x14ac:dyDescent="0.2">
      <c r="A647" s="1"/>
      <c r="B647" s="4"/>
      <c r="C647" s="74"/>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15.75" customHeight="1" x14ac:dyDescent="0.2">
      <c r="A648" s="1"/>
      <c r="B648" s="4"/>
      <c r="C648" s="74"/>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15.75" customHeight="1" x14ac:dyDescent="0.2">
      <c r="A649" s="1"/>
      <c r="B649" s="4"/>
      <c r="C649" s="74"/>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15.75" customHeight="1" x14ac:dyDescent="0.2">
      <c r="A650" s="1"/>
      <c r="B650" s="4"/>
      <c r="C650" s="74"/>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15.75" customHeight="1" x14ac:dyDescent="0.2">
      <c r="A651" s="1"/>
      <c r="B651" s="4"/>
      <c r="C651" s="74"/>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15.75" customHeight="1" x14ac:dyDescent="0.2">
      <c r="A652" s="1"/>
      <c r="B652" s="4"/>
      <c r="C652" s="74"/>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15.75" customHeight="1" x14ac:dyDescent="0.2">
      <c r="A653" s="1"/>
      <c r="B653" s="4"/>
      <c r="C653" s="74"/>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15.75" customHeight="1" x14ac:dyDescent="0.2">
      <c r="A654" s="1"/>
      <c r="B654" s="4"/>
      <c r="C654" s="74"/>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15.75" customHeight="1" x14ac:dyDescent="0.2">
      <c r="A655" s="1"/>
      <c r="B655" s="4"/>
      <c r="C655" s="74"/>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15.75" customHeight="1" x14ac:dyDescent="0.2">
      <c r="A656" s="1"/>
      <c r="B656" s="4"/>
      <c r="C656" s="74"/>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15.75" customHeight="1" x14ac:dyDescent="0.2">
      <c r="A657" s="1"/>
      <c r="B657" s="4"/>
      <c r="C657" s="74"/>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15.75" customHeight="1" x14ac:dyDescent="0.2">
      <c r="A658" s="1"/>
      <c r="B658" s="4"/>
      <c r="C658" s="74"/>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15.75" customHeight="1" x14ac:dyDescent="0.2">
      <c r="A659" s="1"/>
      <c r="B659" s="4"/>
      <c r="C659" s="74"/>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15.75" customHeight="1" x14ac:dyDescent="0.2">
      <c r="A660" s="1"/>
      <c r="B660" s="4"/>
      <c r="C660" s="74"/>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15.75" customHeight="1" x14ac:dyDescent="0.2">
      <c r="A661" s="1"/>
      <c r="B661" s="4"/>
      <c r="C661" s="74"/>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15.75" customHeight="1" x14ac:dyDescent="0.2">
      <c r="A662" s="1"/>
      <c r="B662" s="4"/>
      <c r="C662" s="74"/>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15.75" customHeight="1" x14ac:dyDescent="0.2">
      <c r="A663" s="1"/>
      <c r="B663" s="4"/>
      <c r="C663" s="74"/>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15.75" customHeight="1" x14ac:dyDescent="0.2">
      <c r="A664" s="1"/>
      <c r="B664" s="4"/>
      <c r="C664" s="74"/>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15.75" customHeight="1" x14ac:dyDescent="0.2">
      <c r="A665" s="1"/>
      <c r="B665" s="4"/>
      <c r="C665" s="74"/>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15.75" customHeight="1" x14ac:dyDescent="0.2">
      <c r="A666" s="1"/>
      <c r="B666" s="4"/>
      <c r="C666" s="74"/>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15.75" customHeight="1" x14ac:dyDescent="0.2">
      <c r="A667" s="1"/>
      <c r="B667" s="4"/>
      <c r="C667" s="74"/>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15.75" customHeight="1" x14ac:dyDescent="0.2">
      <c r="A668" s="1"/>
      <c r="B668" s="4"/>
      <c r="C668" s="74"/>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15.75" customHeight="1" x14ac:dyDescent="0.2">
      <c r="A669" s="1"/>
      <c r="B669" s="4"/>
      <c r="C669" s="74"/>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15.75" customHeight="1" x14ac:dyDescent="0.2">
      <c r="A670" s="1"/>
      <c r="B670" s="4"/>
      <c r="C670" s="74"/>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15.75" customHeight="1" x14ac:dyDescent="0.2">
      <c r="A671" s="1"/>
      <c r="B671" s="4"/>
      <c r="C671" s="74"/>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15.75" customHeight="1" x14ac:dyDescent="0.2">
      <c r="A672" s="1"/>
      <c r="B672" s="4"/>
      <c r="C672" s="74"/>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15.75" customHeight="1" x14ac:dyDescent="0.2">
      <c r="A673" s="1"/>
      <c r="B673" s="4"/>
      <c r="C673" s="74"/>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15.75" customHeight="1" x14ac:dyDescent="0.2">
      <c r="A674" s="1"/>
      <c r="B674" s="4"/>
      <c r="C674" s="74"/>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15.75" customHeight="1" x14ac:dyDescent="0.2">
      <c r="A675" s="1"/>
      <c r="B675" s="4"/>
      <c r="C675" s="74"/>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15.75" customHeight="1" x14ac:dyDescent="0.2">
      <c r="A676" s="1"/>
      <c r="B676" s="4"/>
      <c r="C676" s="74"/>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15.75" customHeight="1" x14ac:dyDescent="0.2">
      <c r="A677" s="1"/>
      <c r="B677" s="4"/>
      <c r="C677" s="74"/>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15.75" customHeight="1" x14ac:dyDescent="0.2">
      <c r="A678" s="1"/>
      <c r="B678" s="4"/>
      <c r="C678" s="74"/>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15.75" customHeight="1" x14ac:dyDescent="0.2">
      <c r="A679" s="1"/>
      <c r="B679" s="4"/>
      <c r="C679" s="74"/>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15.75" customHeight="1" x14ac:dyDescent="0.2">
      <c r="A680" s="1"/>
      <c r="B680" s="4"/>
      <c r="C680" s="74"/>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15.75" customHeight="1" x14ac:dyDescent="0.2">
      <c r="A681" s="1"/>
      <c r="B681" s="4"/>
      <c r="C681" s="74"/>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15.75" customHeight="1" x14ac:dyDescent="0.2">
      <c r="A682" s="1"/>
      <c r="B682" s="4"/>
      <c r="C682" s="74"/>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15.75" customHeight="1" x14ac:dyDescent="0.2">
      <c r="A683" s="1"/>
      <c r="B683" s="4"/>
      <c r="C683" s="74"/>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15.75" customHeight="1" x14ac:dyDescent="0.2">
      <c r="A684" s="1"/>
      <c r="B684" s="4"/>
      <c r="C684" s="74"/>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15.75" customHeight="1" x14ac:dyDescent="0.2">
      <c r="A685" s="1"/>
      <c r="B685" s="4"/>
      <c r="C685" s="74"/>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15.75" customHeight="1" x14ac:dyDescent="0.2">
      <c r="A686" s="1"/>
      <c r="B686" s="4"/>
      <c r="C686" s="74"/>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15.75" customHeight="1" x14ac:dyDescent="0.2">
      <c r="A687" s="1"/>
      <c r="B687" s="4"/>
      <c r="C687" s="74"/>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15.75" customHeight="1" x14ac:dyDescent="0.2">
      <c r="A688" s="1"/>
      <c r="B688" s="4"/>
      <c r="C688" s="74"/>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15.75" customHeight="1" x14ac:dyDescent="0.2">
      <c r="A689" s="1"/>
      <c r="B689" s="4"/>
      <c r="C689" s="74"/>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15.75" customHeight="1" x14ac:dyDescent="0.2">
      <c r="A690" s="1"/>
      <c r="B690" s="4"/>
      <c r="C690" s="74"/>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15.75" customHeight="1" x14ac:dyDescent="0.2">
      <c r="A691" s="1"/>
      <c r="B691" s="4"/>
      <c r="C691" s="74"/>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15.75" customHeight="1" x14ac:dyDescent="0.2">
      <c r="A692" s="1"/>
      <c r="B692" s="4"/>
      <c r="C692" s="74"/>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15.75" customHeight="1" x14ac:dyDescent="0.2">
      <c r="A693" s="1"/>
      <c r="B693" s="4"/>
      <c r="C693" s="74"/>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15.75" customHeight="1" x14ac:dyDescent="0.2">
      <c r="A694" s="1"/>
      <c r="B694" s="4"/>
      <c r="C694" s="74"/>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15.75" customHeight="1" x14ac:dyDescent="0.2">
      <c r="A695" s="1"/>
      <c r="B695" s="4"/>
      <c r="C695" s="74"/>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15.75" customHeight="1" x14ac:dyDescent="0.2">
      <c r="A696" s="1"/>
      <c r="B696" s="4"/>
      <c r="C696" s="74"/>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15.75" customHeight="1" x14ac:dyDescent="0.2">
      <c r="A697" s="1"/>
      <c r="B697" s="4"/>
      <c r="C697" s="74"/>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15.75" customHeight="1" x14ac:dyDescent="0.2">
      <c r="A698" s="1"/>
      <c r="B698" s="4"/>
      <c r="C698" s="74"/>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15.75" customHeight="1" x14ac:dyDescent="0.2">
      <c r="A699" s="1"/>
      <c r="B699" s="4"/>
      <c r="C699" s="74"/>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15.75" customHeight="1" x14ac:dyDescent="0.2">
      <c r="A700" s="1"/>
      <c r="B700" s="4"/>
      <c r="C700" s="74"/>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15.75" customHeight="1" x14ac:dyDescent="0.2">
      <c r="A701" s="1"/>
      <c r="B701" s="4"/>
      <c r="C701" s="74"/>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15.75" customHeight="1" x14ac:dyDescent="0.2">
      <c r="A702" s="1"/>
      <c r="B702" s="4"/>
      <c r="C702" s="74"/>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15.75" customHeight="1" x14ac:dyDescent="0.2">
      <c r="A703" s="1"/>
      <c r="B703" s="4"/>
      <c r="C703" s="74"/>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15.75" customHeight="1" x14ac:dyDescent="0.2">
      <c r="A704" s="1"/>
      <c r="B704" s="4"/>
      <c r="C704" s="74"/>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15.75" customHeight="1" x14ac:dyDescent="0.2">
      <c r="A705" s="1"/>
      <c r="B705" s="4"/>
      <c r="C705" s="74"/>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15.75" customHeight="1" x14ac:dyDescent="0.2">
      <c r="A706" s="1"/>
      <c r="B706" s="4"/>
      <c r="C706" s="74"/>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15.75" customHeight="1" x14ac:dyDescent="0.2">
      <c r="A707" s="1"/>
      <c r="B707" s="4"/>
      <c r="C707" s="74"/>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15.75" customHeight="1" x14ac:dyDescent="0.2">
      <c r="A708" s="1"/>
      <c r="B708" s="4"/>
      <c r="C708" s="74"/>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15.75" customHeight="1" x14ac:dyDescent="0.2">
      <c r="A709" s="1"/>
      <c r="B709" s="4"/>
      <c r="C709" s="74"/>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15.75" customHeight="1" x14ac:dyDescent="0.2">
      <c r="A710" s="1"/>
      <c r="B710" s="4"/>
      <c r="C710" s="74"/>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15.75" customHeight="1" x14ac:dyDescent="0.2">
      <c r="A711" s="1"/>
      <c r="B711" s="4"/>
      <c r="C711" s="74"/>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15.75" customHeight="1" x14ac:dyDescent="0.2">
      <c r="A712" s="1"/>
      <c r="B712" s="4"/>
      <c r="C712" s="74"/>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15.75" customHeight="1" x14ac:dyDescent="0.2">
      <c r="A713" s="1"/>
      <c r="B713" s="4"/>
      <c r="C713" s="74"/>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15.75" customHeight="1" x14ac:dyDescent="0.2">
      <c r="A714" s="1"/>
      <c r="B714" s="4"/>
      <c r="C714" s="74"/>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15.75" customHeight="1" x14ac:dyDescent="0.2">
      <c r="A715" s="1"/>
      <c r="B715" s="4"/>
      <c r="C715" s="74"/>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15.75" customHeight="1" x14ac:dyDescent="0.2">
      <c r="A716" s="1"/>
      <c r="B716" s="4"/>
      <c r="C716" s="74"/>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15.75" customHeight="1" x14ac:dyDescent="0.2">
      <c r="A717" s="1"/>
      <c r="B717" s="4"/>
      <c r="C717" s="74"/>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15.75" customHeight="1" x14ac:dyDescent="0.2">
      <c r="A718" s="1"/>
      <c r="B718" s="4"/>
      <c r="C718" s="74"/>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15.75" customHeight="1" x14ac:dyDescent="0.2">
      <c r="A719" s="1"/>
      <c r="B719" s="4"/>
      <c r="C719" s="74"/>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15.75" customHeight="1" x14ac:dyDescent="0.2">
      <c r="A720" s="1"/>
      <c r="B720" s="4"/>
      <c r="C720" s="74"/>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15.75" customHeight="1" x14ac:dyDescent="0.2">
      <c r="A721" s="1"/>
      <c r="B721" s="4"/>
      <c r="C721" s="74"/>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15.75" customHeight="1" x14ac:dyDescent="0.2">
      <c r="A722" s="1"/>
      <c r="B722" s="4"/>
      <c r="C722" s="74"/>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15.75" customHeight="1" x14ac:dyDescent="0.2">
      <c r="A723" s="1"/>
      <c r="B723" s="4"/>
      <c r="C723" s="74"/>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15.75" customHeight="1" x14ac:dyDescent="0.2">
      <c r="A724" s="1"/>
      <c r="B724" s="4"/>
      <c r="C724" s="74"/>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15.75" customHeight="1" x14ac:dyDescent="0.2">
      <c r="A725" s="1"/>
      <c r="B725" s="4"/>
      <c r="C725" s="74"/>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15.75" customHeight="1" x14ac:dyDescent="0.2">
      <c r="A726" s="1"/>
      <c r="B726" s="4"/>
      <c r="C726" s="74"/>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15.75" customHeight="1" x14ac:dyDescent="0.2">
      <c r="A727" s="1"/>
      <c r="B727" s="4"/>
      <c r="C727" s="74"/>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15.75" customHeight="1" x14ac:dyDescent="0.2">
      <c r="A728" s="1"/>
      <c r="B728" s="4"/>
      <c r="C728" s="74"/>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15.75" customHeight="1" x14ac:dyDescent="0.2">
      <c r="A729" s="1"/>
      <c r="B729" s="4"/>
      <c r="C729" s="74"/>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15.75" customHeight="1" x14ac:dyDescent="0.2">
      <c r="A730" s="1"/>
      <c r="B730" s="4"/>
      <c r="C730" s="74"/>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15.75" customHeight="1" x14ac:dyDescent="0.2">
      <c r="A731" s="1"/>
      <c r="B731" s="4"/>
      <c r="C731" s="74"/>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15.75" customHeight="1" x14ac:dyDescent="0.2">
      <c r="A732" s="1"/>
      <c r="B732" s="4"/>
      <c r="C732" s="74"/>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15.75" customHeight="1" x14ac:dyDescent="0.2">
      <c r="A733" s="1"/>
      <c r="B733" s="4"/>
      <c r="C733" s="74"/>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15.75" customHeight="1" x14ac:dyDescent="0.2">
      <c r="A734" s="1"/>
      <c r="B734" s="4"/>
      <c r="C734" s="74"/>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15.75" customHeight="1" x14ac:dyDescent="0.2">
      <c r="A735" s="1"/>
      <c r="B735" s="4"/>
      <c r="C735" s="74"/>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15.75" customHeight="1" x14ac:dyDescent="0.2">
      <c r="A736" s="1"/>
      <c r="B736" s="4"/>
      <c r="C736" s="74"/>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15.75" customHeight="1" x14ac:dyDescent="0.2">
      <c r="A737" s="1"/>
      <c r="B737" s="4"/>
      <c r="C737" s="74"/>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15.75" customHeight="1" x14ac:dyDescent="0.2">
      <c r="A738" s="1"/>
      <c r="B738" s="4"/>
      <c r="C738" s="74"/>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15.75" customHeight="1" x14ac:dyDescent="0.2">
      <c r="A739" s="1"/>
      <c r="B739" s="4"/>
      <c r="C739" s="74"/>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15.75" customHeight="1" x14ac:dyDescent="0.2">
      <c r="A740" s="1"/>
      <c r="B740" s="4"/>
      <c r="C740" s="74"/>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15.75" customHeight="1" x14ac:dyDescent="0.2">
      <c r="A741" s="1"/>
      <c r="B741" s="4"/>
      <c r="C741" s="74"/>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15.75" customHeight="1" x14ac:dyDescent="0.2">
      <c r="A742" s="1"/>
      <c r="B742" s="4"/>
      <c r="C742" s="74"/>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15.75" customHeight="1" x14ac:dyDescent="0.2">
      <c r="A743" s="1"/>
      <c r="B743" s="4"/>
      <c r="C743" s="74"/>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15.75" customHeight="1" x14ac:dyDescent="0.2">
      <c r="A744" s="1"/>
      <c r="B744" s="4"/>
      <c r="C744" s="74"/>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15.75" customHeight="1" x14ac:dyDescent="0.2">
      <c r="A745" s="1"/>
      <c r="B745" s="4"/>
      <c r="C745" s="74"/>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15.75" customHeight="1" x14ac:dyDescent="0.2">
      <c r="A746" s="1"/>
      <c r="B746" s="4"/>
      <c r="C746" s="74"/>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15.75" customHeight="1" x14ac:dyDescent="0.2">
      <c r="A747" s="1"/>
      <c r="B747" s="4"/>
      <c r="C747" s="74"/>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15.75" customHeight="1" x14ac:dyDescent="0.2">
      <c r="A748" s="1"/>
      <c r="B748" s="4"/>
      <c r="C748" s="74"/>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15.75" customHeight="1" x14ac:dyDescent="0.2">
      <c r="A749" s="1"/>
      <c r="B749" s="4"/>
      <c r="C749" s="74"/>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15.75" customHeight="1" x14ac:dyDescent="0.2">
      <c r="A750" s="1"/>
      <c r="B750" s="4"/>
      <c r="C750" s="74"/>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15.75" customHeight="1" x14ac:dyDescent="0.2">
      <c r="A751" s="1"/>
      <c r="B751" s="4"/>
      <c r="C751" s="74"/>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15.75" customHeight="1" x14ac:dyDescent="0.2">
      <c r="A752" s="1"/>
      <c r="B752" s="4"/>
      <c r="C752" s="74"/>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15.75" customHeight="1" x14ac:dyDescent="0.2">
      <c r="A753" s="1"/>
      <c r="B753" s="4"/>
      <c r="C753" s="74"/>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15.75" customHeight="1" x14ac:dyDescent="0.2">
      <c r="A754" s="1"/>
      <c r="B754" s="4"/>
      <c r="C754" s="74"/>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15.75" customHeight="1" x14ac:dyDescent="0.2">
      <c r="A755" s="1"/>
      <c r="B755" s="4"/>
      <c r="C755" s="74"/>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15.75" customHeight="1" x14ac:dyDescent="0.2">
      <c r="A756" s="1"/>
      <c r="B756" s="4"/>
      <c r="C756" s="74"/>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15.75" customHeight="1" x14ac:dyDescent="0.2">
      <c r="A757" s="1"/>
      <c r="B757" s="4"/>
      <c r="C757" s="74"/>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15.75" customHeight="1" x14ac:dyDescent="0.2">
      <c r="A758" s="1"/>
      <c r="B758" s="4"/>
      <c r="C758" s="74"/>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15.75" customHeight="1" x14ac:dyDescent="0.2">
      <c r="A759" s="1"/>
      <c r="B759" s="4"/>
      <c r="C759" s="74"/>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15.75" customHeight="1" x14ac:dyDescent="0.2">
      <c r="A760" s="1"/>
      <c r="B760" s="4"/>
      <c r="C760" s="74"/>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15.75" customHeight="1" x14ac:dyDescent="0.2">
      <c r="A761" s="1"/>
      <c r="B761" s="4"/>
      <c r="C761" s="74"/>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15.75" customHeight="1" x14ac:dyDescent="0.2">
      <c r="A762" s="1"/>
      <c r="B762" s="4"/>
      <c r="C762" s="74"/>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15.75" customHeight="1" x14ac:dyDescent="0.2">
      <c r="A763" s="1"/>
      <c r="B763" s="4"/>
      <c r="C763" s="74"/>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15.75" customHeight="1" x14ac:dyDescent="0.2">
      <c r="A764" s="1"/>
      <c r="B764" s="4"/>
      <c r="C764" s="74"/>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15.75" customHeight="1" x14ac:dyDescent="0.2">
      <c r="A765" s="1"/>
      <c r="B765" s="4"/>
      <c r="C765" s="74"/>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15.75" customHeight="1" x14ac:dyDescent="0.2">
      <c r="A766" s="1"/>
      <c r="B766" s="4"/>
      <c r="C766" s="74"/>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15.75" customHeight="1" x14ac:dyDescent="0.2">
      <c r="A767" s="1"/>
      <c r="B767" s="4"/>
      <c r="C767" s="74"/>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15.75" customHeight="1" x14ac:dyDescent="0.2">
      <c r="A768" s="1"/>
      <c r="B768" s="4"/>
      <c r="C768" s="74"/>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15.75" customHeight="1" x14ac:dyDescent="0.2">
      <c r="A769" s="1"/>
      <c r="B769" s="4"/>
      <c r="C769" s="74"/>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15.75" customHeight="1" x14ac:dyDescent="0.2">
      <c r="A770" s="1"/>
      <c r="B770" s="4"/>
      <c r="C770" s="74"/>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15.75" customHeight="1" x14ac:dyDescent="0.2">
      <c r="A771" s="1"/>
      <c r="B771" s="4"/>
      <c r="C771" s="74"/>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15.75" customHeight="1" x14ac:dyDescent="0.2">
      <c r="A772" s="1"/>
      <c r="B772" s="4"/>
      <c r="C772" s="74"/>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15.75" customHeight="1" x14ac:dyDescent="0.2">
      <c r="A773" s="1"/>
      <c r="B773" s="4"/>
      <c r="C773" s="74"/>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15.75" customHeight="1" x14ac:dyDescent="0.2">
      <c r="A774" s="1"/>
      <c r="B774" s="4"/>
      <c r="C774" s="74"/>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15.75" customHeight="1" x14ac:dyDescent="0.2">
      <c r="A775" s="1"/>
      <c r="B775" s="4"/>
      <c r="C775" s="74"/>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15.75" customHeight="1" x14ac:dyDescent="0.2">
      <c r="A776" s="1"/>
      <c r="B776" s="4"/>
      <c r="C776" s="74"/>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15.75" customHeight="1" x14ac:dyDescent="0.2">
      <c r="A777" s="1"/>
      <c r="B777" s="4"/>
      <c r="C777" s="74"/>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15.75" customHeight="1" x14ac:dyDescent="0.2">
      <c r="A778" s="1"/>
      <c r="B778" s="4"/>
      <c r="C778" s="74"/>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15.75" customHeight="1" x14ac:dyDescent="0.2">
      <c r="A779" s="1"/>
      <c r="B779" s="4"/>
      <c r="C779" s="74"/>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15.75" customHeight="1" x14ac:dyDescent="0.2">
      <c r="A780" s="1"/>
      <c r="B780" s="4"/>
      <c r="C780" s="74"/>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15.75" customHeight="1" x14ac:dyDescent="0.2">
      <c r="A781" s="1"/>
      <c r="B781" s="4"/>
      <c r="C781" s="74"/>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15.75" customHeight="1" x14ac:dyDescent="0.2">
      <c r="A782" s="1"/>
      <c r="B782" s="4"/>
      <c r="C782" s="74"/>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15.75" customHeight="1" x14ac:dyDescent="0.2">
      <c r="A783" s="1"/>
      <c r="B783" s="4"/>
      <c r="C783" s="74"/>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15.75" customHeight="1" x14ac:dyDescent="0.2">
      <c r="A784" s="1"/>
      <c r="B784" s="4"/>
      <c r="C784" s="74"/>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15.75" customHeight="1" x14ac:dyDescent="0.2">
      <c r="A785" s="1"/>
      <c r="B785" s="4"/>
      <c r="C785" s="74"/>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15.75" customHeight="1" x14ac:dyDescent="0.2">
      <c r="A786" s="1"/>
      <c r="B786" s="4"/>
      <c r="C786" s="74"/>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15.75" customHeight="1" x14ac:dyDescent="0.2">
      <c r="A787" s="1"/>
      <c r="B787" s="4"/>
      <c r="C787" s="74"/>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15.75" customHeight="1" x14ac:dyDescent="0.2">
      <c r="A788" s="1"/>
      <c r="B788" s="4"/>
      <c r="C788" s="74"/>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15.75" customHeight="1" x14ac:dyDescent="0.2">
      <c r="A789" s="1"/>
      <c r="B789" s="4"/>
      <c r="C789" s="74"/>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15.75" customHeight="1" x14ac:dyDescent="0.2">
      <c r="A790" s="1"/>
      <c r="B790" s="4"/>
      <c r="C790" s="74"/>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15.75" customHeight="1" x14ac:dyDescent="0.2">
      <c r="A791" s="1"/>
      <c r="B791" s="4"/>
      <c r="C791" s="74"/>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15.75" customHeight="1" x14ac:dyDescent="0.2">
      <c r="A792" s="1"/>
      <c r="B792" s="4"/>
      <c r="C792" s="74"/>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15.75" customHeight="1" x14ac:dyDescent="0.2">
      <c r="A793" s="1"/>
      <c r="B793" s="4"/>
      <c r="C793" s="74"/>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15.75" customHeight="1" x14ac:dyDescent="0.2">
      <c r="A794" s="1"/>
      <c r="B794" s="4"/>
      <c r="C794" s="74"/>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15.75" customHeight="1" x14ac:dyDescent="0.2">
      <c r="A795" s="1"/>
      <c r="B795" s="4"/>
      <c r="C795" s="74"/>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15.75" customHeight="1" x14ac:dyDescent="0.2">
      <c r="A796" s="1"/>
      <c r="B796" s="4"/>
      <c r="C796" s="74"/>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15.75" customHeight="1" x14ac:dyDescent="0.2">
      <c r="A797" s="1"/>
      <c r="B797" s="4"/>
      <c r="C797" s="74"/>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15.75" customHeight="1" x14ac:dyDescent="0.2">
      <c r="A798" s="1"/>
      <c r="B798" s="4"/>
      <c r="C798" s="74"/>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15.75" customHeight="1" x14ac:dyDescent="0.2">
      <c r="A799" s="1"/>
      <c r="B799" s="4"/>
      <c r="C799" s="74"/>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15.75" customHeight="1" x14ac:dyDescent="0.2">
      <c r="A800" s="1"/>
      <c r="B800" s="4"/>
      <c r="C800" s="74"/>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15.75" customHeight="1" x14ac:dyDescent="0.2">
      <c r="A801" s="1"/>
      <c r="B801" s="4"/>
      <c r="C801" s="74"/>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15.75" customHeight="1" x14ac:dyDescent="0.2">
      <c r="A802" s="1"/>
      <c r="B802" s="4"/>
      <c r="C802" s="74"/>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15.75" customHeight="1" x14ac:dyDescent="0.2">
      <c r="A803" s="1"/>
      <c r="B803" s="4"/>
      <c r="C803" s="74"/>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15.75" customHeight="1" x14ac:dyDescent="0.2">
      <c r="A804" s="1"/>
      <c r="B804" s="4"/>
      <c r="C804" s="74"/>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15.75" customHeight="1" x14ac:dyDescent="0.2">
      <c r="A805" s="1"/>
      <c r="B805" s="4"/>
      <c r="C805" s="74"/>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15.75" customHeight="1" x14ac:dyDescent="0.2">
      <c r="A806" s="1"/>
      <c r="B806" s="4"/>
      <c r="C806" s="74"/>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15.75" customHeight="1" x14ac:dyDescent="0.2">
      <c r="A807" s="1"/>
      <c r="B807" s="4"/>
      <c r="C807" s="74"/>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15.75" customHeight="1" x14ac:dyDescent="0.2">
      <c r="A808" s="1"/>
      <c r="B808" s="4"/>
      <c r="C808" s="74"/>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15.75" customHeight="1" x14ac:dyDescent="0.2">
      <c r="A809" s="1"/>
      <c r="B809" s="4"/>
      <c r="C809" s="74"/>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15.75" customHeight="1" x14ac:dyDescent="0.2">
      <c r="A810" s="1"/>
      <c r="B810" s="4"/>
      <c r="C810" s="74"/>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15.75" customHeight="1" x14ac:dyDescent="0.2">
      <c r="A811" s="1"/>
      <c r="B811" s="4"/>
      <c r="C811" s="74"/>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15.75" customHeight="1" x14ac:dyDescent="0.2">
      <c r="A812" s="1"/>
      <c r="B812" s="4"/>
      <c r="C812" s="74"/>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15.75" customHeight="1" x14ac:dyDescent="0.2">
      <c r="A813" s="1"/>
      <c r="B813" s="4"/>
      <c r="C813" s="74"/>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15.75" customHeight="1" x14ac:dyDescent="0.2">
      <c r="A814" s="1"/>
      <c r="B814" s="4"/>
      <c r="C814" s="74"/>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15.75" customHeight="1" x14ac:dyDescent="0.2">
      <c r="A815" s="1"/>
      <c r="B815" s="4"/>
      <c r="C815" s="74"/>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15.75" customHeight="1" x14ac:dyDescent="0.2">
      <c r="A816" s="1"/>
      <c r="B816" s="4"/>
      <c r="C816" s="74"/>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15.75" customHeight="1" x14ac:dyDescent="0.2">
      <c r="A817" s="1"/>
      <c r="B817" s="4"/>
      <c r="C817" s="74"/>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15.75" customHeight="1" x14ac:dyDescent="0.2">
      <c r="A818" s="1"/>
      <c r="B818" s="4"/>
      <c r="C818" s="74"/>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15.75" customHeight="1" x14ac:dyDescent="0.2">
      <c r="A819" s="1"/>
      <c r="B819" s="4"/>
      <c r="C819" s="74"/>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15.75" customHeight="1" x14ac:dyDescent="0.2">
      <c r="A820" s="1"/>
      <c r="B820" s="4"/>
      <c r="C820" s="74"/>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15.75" customHeight="1" x14ac:dyDescent="0.2">
      <c r="A821" s="1"/>
      <c r="B821" s="4"/>
      <c r="C821" s="74"/>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15.75" customHeight="1" x14ac:dyDescent="0.2">
      <c r="A822" s="1"/>
      <c r="B822" s="4"/>
      <c r="C822" s="74"/>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15.75" customHeight="1" x14ac:dyDescent="0.2">
      <c r="A823" s="1"/>
      <c r="B823" s="4"/>
      <c r="C823" s="74"/>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15.75" customHeight="1" x14ac:dyDescent="0.2">
      <c r="A824" s="1"/>
      <c r="B824" s="4"/>
      <c r="C824" s="74"/>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15.75" customHeight="1" x14ac:dyDescent="0.2">
      <c r="A825" s="1"/>
      <c r="B825" s="4"/>
      <c r="C825" s="74"/>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15.75" customHeight="1" x14ac:dyDescent="0.2">
      <c r="A826" s="1"/>
      <c r="B826" s="4"/>
      <c r="C826" s="74"/>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15.75" customHeight="1" x14ac:dyDescent="0.2">
      <c r="A827" s="1"/>
      <c r="B827" s="4"/>
      <c r="C827" s="74"/>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15.75" customHeight="1" x14ac:dyDescent="0.2">
      <c r="A828" s="1"/>
      <c r="B828" s="4"/>
      <c r="C828" s="74"/>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15.75" customHeight="1" x14ac:dyDescent="0.2">
      <c r="A829" s="1"/>
      <c r="B829" s="4"/>
      <c r="C829" s="74"/>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15.75" customHeight="1" x14ac:dyDescent="0.2">
      <c r="A830" s="1"/>
      <c r="B830" s="4"/>
      <c r="C830" s="74"/>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15.75" customHeight="1" x14ac:dyDescent="0.2">
      <c r="A831" s="1"/>
      <c r="B831" s="4"/>
      <c r="C831" s="74"/>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15.75" customHeight="1" x14ac:dyDescent="0.2">
      <c r="A832" s="1"/>
      <c r="B832" s="4"/>
      <c r="C832" s="74"/>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15.75" customHeight="1" x14ac:dyDescent="0.2">
      <c r="A833" s="1"/>
      <c r="B833" s="4"/>
      <c r="C833" s="74"/>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15.75" customHeight="1" x14ac:dyDescent="0.2">
      <c r="A834" s="1"/>
      <c r="B834" s="4"/>
      <c r="C834" s="74"/>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15.75" customHeight="1" x14ac:dyDescent="0.2">
      <c r="A835" s="1"/>
      <c r="B835" s="4"/>
      <c r="C835" s="74"/>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15.75" customHeight="1" x14ac:dyDescent="0.2">
      <c r="A836" s="1"/>
      <c r="B836" s="4"/>
      <c r="C836" s="74"/>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15.75" customHeight="1" x14ac:dyDescent="0.2">
      <c r="A837" s="1"/>
      <c r="B837" s="4"/>
      <c r="C837" s="74"/>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15.75" customHeight="1" x14ac:dyDescent="0.2">
      <c r="A838" s="1"/>
      <c r="B838" s="4"/>
      <c r="C838" s="74"/>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15.75" customHeight="1" x14ac:dyDescent="0.2">
      <c r="A839" s="1"/>
      <c r="B839" s="4"/>
      <c r="C839" s="74"/>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15.75" customHeight="1" x14ac:dyDescent="0.2">
      <c r="A840" s="1"/>
      <c r="B840" s="4"/>
      <c r="C840" s="74"/>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15.75" customHeight="1" x14ac:dyDescent="0.2">
      <c r="A841" s="1"/>
      <c r="B841" s="4"/>
      <c r="C841" s="74"/>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15.75" customHeight="1" x14ac:dyDescent="0.2">
      <c r="A842" s="1"/>
      <c r="B842" s="4"/>
      <c r="C842" s="74"/>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15.75" customHeight="1" x14ac:dyDescent="0.2">
      <c r="A843" s="1"/>
      <c r="B843" s="4"/>
      <c r="C843" s="74"/>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15.75" customHeight="1" x14ac:dyDescent="0.2">
      <c r="A844" s="1"/>
      <c r="B844" s="4"/>
      <c r="C844" s="74"/>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15.75" customHeight="1" x14ac:dyDescent="0.2">
      <c r="A845" s="1"/>
      <c r="B845" s="4"/>
      <c r="C845" s="74"/>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15.75" customHeight="1" x14ac:dyDescent="0.2">
      <c r="A846" s="1"/>
      <c r="B846" s="4"/>
      <c r="C846" s="74"/>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15.75" customHeight="1" x14ac:dyDescent="0.2">
      <c r="A847" s="1"/>
      <c r="B847" s="4"/>
      <c r="C847" s="74"/>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15.75" customHeight="1" x14ac:dyDescent="0.2">
      <c r="A848" s="1"/>
      <c r="B848" s="4"/>
      <c r="C848" s="74"/>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15.75" customHeight="1" x14ac:dyDescent="0.2">
      <c r="A849" s="1"/>
      <c r="B849" s="4"/>
      <c r="C849" s="74"/>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15.75" customHeight="1" x14ac:dyDescent="0.2">
      <c r="A850" s="1"/>
      <c r="B850" s="4"/>
      <c r="C850" s="74"/>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15.75" customHeight="1" x14ac:dyDescent="0.2">
      <c r="A851" s="1"/>
      <c r="B851" s="4"/>
      <c r="C851" s="74"/>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15.75" customHeight="1" x14ac:dyDescent="0.2">
      <c r="A852" s="1"/>
      <c r="B852" s="4"/>
      <c r="C852" s="74"/>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15.75" customHeight="1" x14ac:dyDescent="0.2">
      <c r="A853" s="1"/>
      <c r="B853" s="4"/>
      <c r="C853" s="74"/>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15.75" customHeight="1" x14ac:dyDescent="0.2">
      <c r="A854" s="1"/>
      <c r="B854" s="4"/>
      <c r="C854" s="74"/>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15.75" customHeight="1" x14ac:dyDescent="0.2">
      <c r="A855" s="1"/>
      <c r="B855" s="4"/>
      <c r="C855" s="74"/>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15.75" customHeight="1" x14ac:dyDescent="0.2">
      <c r="A856" s="1"/>
      <c r="B856" s="4"/>
      <c r="C856" s="74"/>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15.75" customHeight="1" x14ac:dyDescent="0.2">
      <c r="A857" s="1"/>
      <c r="B857" s="4"/>
      <c r="C857" s="74"/>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15.75" customHeight="1" x14ac:dyDescent="0.2">
      <c r="A858" s="1"/>
      <c r="B858" s="4"/>
      <c r="C858" s="74"/>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15.75" customHeight="1" x14ac:dyDescent="0.2">
      <c r="A859" s="1"/>
      <c r="B859" s="4"/>
      <c r="C859" s="74"/>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15.75" customHeight="1" x14ac:dyDescent="0.2">
      <c r="A860" s="1"/>
      <c r="B860" s="4"/>
      <c r="C860" s="74"/>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15.75" customHeight="1" x14ac:dyDescent="0.2">
      <c r="A861" s="1"/>
      <c r="B861" s="4"/>
      <c r="C861" s="74"/>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15.75" customHeight="1" x14ac:dyDescent="0.2">
      <c r="A862" s="1"/>
      <c r="B862" s="4"/>
      <c r="C862" s="74"/>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15.75" customHeight="1" x14ac:dyDescent="0.2">
      <c r="A863" s="1"/>
      <c r="B863" s="4"/>
      <c r="C863" s="74"/>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15.75" customHeight="1" x14ac:dyDescent="0.2">
      <c r="A864" s="1"/>
      <c r="B864" s="4"/>
      <c r="C864" s="74"/>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15.75" customHeight="1" x14ac:dyDescent="0.2">
      <c r="A865" s="1"/>
      <c r="B865" s="4"/>
      <c r="C865" s="74"/>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15.75" customHeight="1" x14ac:dyDescent="0.2">
      <c r="A866" s="1"/>
      <c r="B866" s="4"/>
      <c r="C866" s="74"/>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15.75" customHeight="1" x14ac:dyDescent="0.2">
      <c r="A867" s="1"/>
      <c r="B867" s="4"/>
      <c r="C867" s="74"/>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15.75" customHeight="1" x14ac:dyDescent="0.2">
      <c r="A868" s="1"/>
      <c r="B868" s="4"/>
      <c r="C868" s="74"/>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15.75" customHeight="1" x14ac:dyDescent="0.2">
      <c r="A869" s="1"/>
      <c r="B869" s="4"/>
      <c r="C869" s="74"/>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15.75" customHeight="1" x14ac:dyDescent="0.2">
      <c r="A870" s="1"/>
      <c r="B870" s="4"/>
      <c r="C870" s="74"/>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15.75" customHeight="1" x14ac:dyDescent="0.2">
      <c r="A871" s="1"/>
      <c r="B871" s="4"/>
      <c r="C871" s="74"/>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15.75" customHeight="1" x14ac:dyDescent="0.2">
      <c r="A872" s="1"/>
      <c r="B872" s="4"/>
      <c r="C872" s="74"/>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15.75" customHeight="1" x14ac:dyDescent="0.2">
      <c r="A873" s="1"/>
      <c r="B873" s="4"/>
      <c r="C873" s="74"/>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15.75" customHeight="1" x14ac:dyDescent="0.2">
      <c r="A874" s="1"/>
      <c r="B874" s="4"/>
      <c r="C874" s="74"/>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15.75" customHeight="1" x14ac:dyDescent="0.2">
      <c r="A875" s="1"/>
      <c r="B875" s="4"/>
      <c r="C875" s="74"/>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15.75" customHeight="1" x14ac:dyDescent="0.2">
      <c r="A876" s="1"/>
      <c r="B876" s="4"/>
      <c r="C876" s="74"/>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15.75" customHeight="1" x14ac:dyDescent="0.2">
      <c r="A877" s="1"/>
      <c r="B877" s="4"/>
      <c r="C877" s="74"/>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15.75" customHeight="1" x14ac:dyDescent="0.2">
      <c r="A878" s="1"/>
      <c r="B878" s="4"/>
      <c r="C878" s="74"/>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15.75" customHeight="1" x14ac:dyDescent="0.2">
      <c r="A879" s="1"/>
      <c r="B879" s="4"/>
      <c r="C879" s="74"/>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15.75" customHeight="1" x14ac:dyDescent="0.2">
      <c r="A880" s="1"/>
      <c r="B880" s="4"/>
      <c r="C880" s="74"/>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15.75" customHeight="1" x14ac:dyDescent="0.2">
      <c r="A881" s="1"/>
      <c r="B881" s="4"/>
      <c r="C881" s="74"/>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15.75" customHeight="1" x14ac:dyDescent="0.2">
      <c r="A882" s="1"/>
      <c r="B882" s="4"/>
      <c r="C882" s="74"/>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15.75" customHeight="1" x14ac:dyDescent="0.2">
      <c r="A883" s="1"/>
      <c r="B883" s="4"/>
      <c r="C883" s="74"/>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15.75" customHeight="1" x14ac:dyDescent="0.2">
      <c r="A884" s="1"/>
      <c r="B884" s="4"/>
      <c r="C884" s="74"/>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15.75" customHeight="1" x14ac:dyDescent="0.2">
      <c r="A885" s="1"/>
      <c r="B885" s="4"/>
      <c r="C885" s="74"/>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15.75" customHeight="1" x14ac:dyDescent="0.2">
      <c r="A886" s="1"/>
      <c r="B886" s="4"/>
      <c r="C886" s="74"/>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15.75" customHeight="1" x14ac:dyDescent="0.2">
      <c r="A887" s="1"/>
      <c r="B887" s="4"/>
      <c r="C887" s="74"/>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15.75" customHeight="1" x14ac:dyDescent="0.2">
      <c r="A888" s="1"/>
      <c r="B888" s="4"/>
      <c r="C888" s="74"/>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15.75" customHeight="1" x14ac:dyDescent="0.2">
      <c r="A889" s="1"/>
      <c r="B889" s="4"/>
      <c r="C889" s="74"/>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15.75" customHeight="1" x14ac:dyDescent="0.2">
      <c r="A890" s="1"/>
      <c r="B890" s="4"/>
      <c r="C890" s="74"/>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15.75" customHeight="1" x14ac:dyDescent="0.2">
      <c r="A891" s="1"/>
      <c r="B891" s="4"/>
      <c r="C891" s="74"/>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15.75" customHeight="1" x14ac:dyDescent="0.2">
      <c r="A892" s="1"/>
      <c r="B892" s="4"/>
      <c r="C892" s="74"/>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15.75" customHeight="1" x14ac:dyDescent="0.2">
      <c r="A893" s="1"/>
      <c r="B893" s="4"/>
      <c r="C893" s="74"/>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15.75" customHeight="1" x14ac:dyDescent="0.2">
      <c r="A894" s="1"/>
      <c r="B894" s="4"/>
      <c r="C894" s="74"/>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15.75" customHeight="1" x14ac:dyDescent="0.2">
      <c r="A895" s="1"/>
      <c r="B895" s="4"/>
      <c r="C895" s="74"/>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15.75" customHeight="1" x14ac:dyDescent="0.2">
      <c r="A896" s="1"/>
      <c r="B896" s="4"/>
      <c r="C896" s="74"/>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15.75" customHeight="1" x14ac:dyDescent="0.2">
      <c r="A897" s="1"/>
      <c r="B897" s="4"/>
      <c r="C897" s="74"/>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15.75" customHeight="1" x14ac:dyDescent="0.2">
      <c r="A898" s="1"/>
      <c r="B898" s="4"/>
      <c r="C898" s="74"/>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15.75" customHeight="1" x14ac:dyDescent="0.2">
      <c r="A899" s="1"/>
      <c r="B899" s="4"/>
      <c r="C899" s="74"/>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15.75" customHeight="1" x14ac:dyDescent="0.2">
      <c r="A900" s="1"/>
      <c r="B900" s="4"/>
      <c r="C900" s="74"/>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15.75" customHeight="1" x14ac:dyDescent="0.2">
      <c r="A901" s="1"/>
      <c r="B901" s="4"/>
      <c r="C901" s="74"/>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15.75" customHeight="1" x14ac:dyDescent="0.2">
      <c r="A902" s="1"/>
      <c r="B902" s="4"/>
      <c r="C902" s="74"/>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15.75" customHeight="1" x14ac:dyDescent="0.2">
      <c r="A903" s="1"/>
      <c r="B903" s="4"/>
      <c r="C903" s="74"/>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15.75" customHeight="1" x14ac:dyDescent="0.2">
      <c r="A904" s="1"/>
      <c r="B904" s="4"/>
      <c r="C904" s="74"/>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15.75" customHeight="1" x14ac:dyDescent="0.2">
      <c r="A905" s="1"/>
      <c r="B905" s="4"/>
      <c r="C905" s="74"/>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15.75" customHeight="1" x14ac:dyDescent="0.2">
      <c r="A906" s="1"/>
      <c r="B906" s="4"/>
      <c r="C906" s="74"/>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15.75" customHeight="1" x14ac:dyDescent="0.2">
      <c r="A907" s="1"/>
      <c r="B907" s="4"/>
      <c r="C907" s="74"/>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15.75" customHeight="1" x14ac:dyDescent="0.2">
      <c r="A908" s="1"/>
      <c r="B908" s="4"/>
      <c r="C908" s="74"/>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15.75" customHeight="1" x14ac:dyDescent="0.2">
      <c r="A909" s="1"/>
      <c r="B909" s="4"/>
      <c r="C909" s="74"/>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15.75" customHeight="1" x14ac:dyDescent="0.2">
      <c r="A910" s="1"/>
      <c r="B910" s="4"/>
      <c r="C910" s="74"/>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15.75" customHeight="1" x14ac:dyDescent="0.2">
      <c r="A911" s="1"/>
      <c r="B911" s="4"/>
      <c r="C911" s="74"/>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15.75" customHeight="1" x14ac:dyDescent="0.2">
      <c r="A912" s="1"/>
      <c r="B912" s="4"/>
      <c r="C912" s="74"/>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15.75" customHeight="1" x14ac:dyDescent="0.2">
      <c r="A913" s="1"/>
      <c r="B913" s="4"/>
      <c r="C913" s="74"/>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15.75" customHeight="1" x14ac:dyDescent="0.2">
      <c r="A914" s="1"/>
      <c r="B914" s="4"/>
      <c r="C914" s="74"/>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15.75" customHeight="1" x14ac:dyDescent="0.2">
      <c r="A915" s="1"/>
      <c r="B915" s="4"/>
      <c r="C915" s="74"/>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15.75" customHeight="1" x14ac:dyDescent="0.2">
      <c r="A916" s="1"/>
      <c r="B916" s="4"/>
      <c r="C916" s="74"/>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15.75" customHeight="1" x14ac:dyDescent="0.2">
      <c r="A917" s="1"/>
      <c r="B917" s="4"/>
      <c r="C917" s="74"/>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15.75" customHeight="1" x14ac:dyDescent="0.2">
      <c r="A918" s="1"/>
      <c r="B918" s="4"/>
      <c r="C918" s="74"/>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15.75" customHeight="1" x14ac:dyDescent="0.2">
      <c r="A919" s="1"/>
      <c r="B919" s="4"/>
      <c r="C919" s="74"/>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15.75" customHeight="1" x14ac:dyDescent="0.2">
      <c r="A920" s="1"/>
      <c r="B920" s="4"/>
      <c r="C920" s="74"/>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15.75" customHeight="1" x14ac:dyDescent="0.2">
      <c r="A921" s="1"/>
      <c r="B921" s="4"/>
      <c r="C921" s="74"/>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21" customHeight="1" x14ac:dyDescent="0.2">
      <c r="A922" s="1"/>
      <c r="B922" s="4"/>
      <c r="C922" s="74"/>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21" customHeight="1" x14ac:dyDescent="0.2">
      <c r="A923" s="1"/>
      <c r="B923" s="4"/>
      <c r="C923" s="74"/>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21" customHeight="1" x14ac:dyDescent="0.2">
      <c r="A924" s="1"/>
      <c r="B924" s="4"/>
      <c r="C924" s="74"/>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21" customHeight="1" x14ac:dyDescent="0.2">
      <c r="A925" s="1"/>
      <c r="B925" s="4"/>
      <c r="C925" s="74"/>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21" customHeight="1" x14ac:dyDescent="0.2">
      <c r="A926" s="1"/>
      <c r="B926" s="4"/>
      <c r="C926" s="74"/>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21" customHeight="1" x14ac:dyDescent="0.2">
      <c r="A927" s="1"/>
      <c r="B927" s="4"/>
      <c r="C927" s="74"/>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21" customHeight="1" x14ac:dyDescent="0.2">
      <c r="A928" s="1"/>
      <c r="B928" s="4"/>
      <c r="C928" s="74"/>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21" customHeight="1" x14ac:dyDescent="0.2">
      <c r="A929" s="1"/>
      <c r="B929" s="4"/>
      <c r="C929" s="74"/>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21" customHeight="1" x14ac:dyDescent="0.2">
      <c r="A930" s="1"/>
      <c r="B930" s="4"/>
      <c r="C930" s="74"/>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21" customHeight="1" x14ac:dyDescent="0.2">
      <c r="A931" s="1"/>
      <c r="B931" s="4"/>
      <c r="C931" s="74"/>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21" customHeight="1" x14ac:dyDescent="0.2">
      <c r="A932" s="1"/>
      <c r="B932" s="4"/>
      <c r="C932" s="74"/>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21" customHeight="1" x14ac:dyDescent="0.2">
      <c r="A933" s="1"/>
      <c r="B933" s="4"/>
      <c r="C933" s="74"/>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21" customHeight="1" x14ac:dyDescent="0.2">
      <c r="A934" s="1"/>
      <c r="B934" s="4"/>
      <c r="C934" s="74"/>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21" customHeight="1" x14ac:dyDescent="0.2">
      <c r="A935" s="1"/>
      <c r="B935" s="4"/>
      <c r="C935" s="74"/>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21" customHeight="1" x14ac:dyDescent="0.2">
      <c r="A936" s="1"/>
      <c r="B936" s="4"/>
      <c r="C936" s="74"/>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21" customHeight="1" x14ac:dyDescent="0.2">
      <c r="A937" s="1"/>
      <c r="B937" s="4"/>
      <c r="C937" s="74"/>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21" customHeight="1" x14ac:dyDescent="0.2">
      <c r="A938" s="1"/>
      <c r="B938" s="4"/>
      <c r="C938" s="74"/>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21" customHeight="1" x14ac:dyDescent="0.2">
      <c r="A939" s="1"/>
      <c r="B939" s="4"/>
      <c r="C939" s="74"/>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21" customHeight="1" x14ac:dyDescent="0.2">
      <c r="A940" s="1"/>
      <c r="B940" s="4"/>
      <c r="C940" s="74"/>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21" customHeight="1" x14ac:dyDescent="0.2">
      <c r="A941" s="1"/>
      <c r="B941" s="4"/>
      <c r="C941" s="74"/>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21" customHeight="1" x14ac:dyDescent="0.2">
      <c r="A942" s="1"/>
      <c r="B942" s="4"/>
      <c r="C942" s="74"/>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21" customHeight="1" x14ac:dyDescent="0.2">
      <c r="A943" s="1"/>
      <c r="B943" s="4"/>
      <c r="C943" s="74"/>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21" customHeight="1" x14ac:dyDescent="0.2">
      <c r="A944" s="1"/>
      <c r="B944" s="4"/>
      <c r="C944" s="74"/>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21" customHeight="1" x14ac:dyDescent="0.2">
      <c r="A945" s="1"/>
      <c r="B945" s="4"/>
      <c r="C945" s="74"/>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21" customHeight="1" x14ac:dyDescent="0.2">
      <c r="A946" s="1"/>
      <c r="B946" s="4"/>
      <c r="C946" s="74"/>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21" customHeight="1" x14ac:dyDescent="0.2">
      <c r="A947" s="1"/>
      <c r="B947" s="4"/>
      <c r="C947" s="74"/>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21" customHeight="1" x14ac:dyDescent="0.2">
      <c r="A948" s="1"/>
      <c r="B948" s="4"/>
      <c r="C948" s="74"/>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21" customHeight="1" x14ac:dyDescent="0.2">
      <c r="A949" s="1"/>
      <c r="B949" s="4"/>
      <c r="C949" s="74"/>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21" customHeight="1" x14ac:dyDescent="0.2">
      <c r="A950" s="1"/>
      <c r="B950" s="4"/>
      <c r="C950" s="74"/>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sheetData>
  <mergeCells count="28">
    <mergeCell ref="B2:N2"/>
    <mergeCell ref="I90:I91"/>
    <mergeCell ref="C62:N62"/>
    <mergeCell ref="C33:C41"/>
    <mergeCell ref="X6:AA6"/>
    <mergeCell ref="C18:C21"/>
    <mergeCell ref="B3:N3"/>
    <mergeCell ref="F90:F91"/>
    <mergeCell ref="AC13:AC17"/>
    <mergeCell ref="C51:C56"/>
    <mergeCell ref="P6:S6"/>
    <mergeCell ref="C27:C32"/>
    <mergeCell ref="AC51:AC56"/>
    <mergeCell ref="AC27:AC32"/>
    <mergeCell ref="T6:W6"/>
    <mergeCell ref="F95:F96"/>
    <mergeCell ref="AC22:AC26"/>
    <mergeCell ref="C22:C26"/>
    <mergeCell ref="C13:C17"/>
    <mergeCell ref="AC46:AC50"/>
    <mergeCell ref="C61:N61"/>
    <mergeCell ref="AC42:AC45"/>
    <mergeCell ref="AC18:AC21"/>
    <mergeCell ref="AC8:AC12"/>
    <mergeCell ref="C42:C45"/>
    <mergeCell ref="C46:C50"/>
    <mergeCell ref="AC33:AC41"/>
    <mergeCell ref="C8:C12"/>
  </mergeCells>
  <pageMargins left="0.7" right="0.7" top="0.75" bottom="0.75"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Curriculum CETM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Hewer</dc:creator>
  <cp:lastModifiedBy>Gomez Gomez, Maria Victoria (IEB)</cp:lastModifiedBy>
  <dcterms:created xsi:type="dcterms:W3CDTF">2024-08-25T13:13:37Z</dcterms:created>
  <dcterms:modified xsi:type="dcterms:W3CDTF">2026-06-29T07:19:56Z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0x010100AEFA696CEFA4F54CBAD06CB115C31E52</vt:lpwstr>
  </property>
</Properties>
</file>